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9510" windowHeight="3390" tabRatio="886" firstSheet="1"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<sst xmlns="http://schemas.openxmlformats.org/spreadsheetml/2006/main" count="186" uniqueCount="112">
  <si>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</si>
  <si>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</si>
  <si>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</si>
  <si>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</si>
  <si>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</si>
  <si>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</si>
  <si>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</si>
  <si>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</si>
  <si>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</si>
  <si>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</si>
  <si>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</si>
  <si>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</si>
  <si>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</si>
  <si>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</si>
  <si>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</si>
  <si>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</si>
  <si>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</si>
  <si>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</si>
  <si>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</si>
  <si>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</si>
  <si>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</si>
  <si>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</si>
  <si>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</si>
  <si>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</si>
  <si>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</si>
  <si>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</si>
  <si>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</si>
  <si>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</si>
  <si>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</si>
  <si>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</si>
  <si>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</si>
  <si>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</si>
  <si>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</si>
  <si>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</si>
  <si>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</si>
  <si>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</si>
  <si>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</si>
  <si>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</si>
  <si>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</si>
  <si>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</si>
  <si>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</si>
  <si>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</si>
  <si>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</si>
  <si>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</si>
  <si>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</si>
  <si>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</si>
  <si>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</si>
  <si>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</si>
  <si>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</si>
  <si>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</si>
  <si>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</si>
  <si>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</si>
  <si>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</si>
  <si>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</si>
  <si>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</si>
  <si>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</si>
  <si>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</si>
  <si>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</si>
  <si>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</si>
  <si>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</si>
  <si>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</si>
  <si>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</si>
  <si>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</si>
  <si>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</si>
  <si>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</si>
  <si>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</si>
  <si>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</si>
  <si>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</si>
  <si>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</si>
  <si>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</si>
  <si>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</si>
  <si>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</si>
  <si>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</si>
  <si>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</si>
  <si>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CONE values for 12/13 BRA (kW-year): 
CONE Area 1: $140.000
CONE Area 2: $130.600
CONE Area 3: $127.500
CONE Area 4: $134.500
CONE Area 5: $114.500
Adjusted annually by HWI</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</si>
  <si>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</si>
  <si>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</si>
  <si>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*More closely align to modeled LDAs</t>
  </si>
  <si>
    <t>Method for calculating net CONE for each LDA</t>
  </si>
  <si>
    <t>RTO-Wide Gross CONE</t>
  </si>
  <si>
    <t>$128.00 for 12/13 BRA (kW-year) adjusted annually by HWI</t>
  </si>
  <si>
    <t>Use average of CONE Area</t>
  </si>
  <si>
    <t>*More closely align to modeled LDAs &amp; impose minimum Net CONE for LDAs at the parent LDA value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</si>
  <si>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</si>
  <si>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</si>
  <si>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</si>
  <si>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</si>
  <si>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</si>
  <si>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</si>
  <si>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</si>
  <si>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</si>
  <si>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</si>
  <si>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</si>
  <si>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</si>
  <si>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</si>
  <si>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</si>
  <si>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</si>
  <si>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</si>
  <si>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</si>
  <si>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</si>
  <si>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</si>
  <si>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</si>
  <si>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 xml:space="preserve">MAAC: Lower Gross CONE (1,2,4)
</t>
  </si>
  <si>
    <t>Will propose a forward-looking E&amp;AS methodology</t>
  </si>
  <si>
    <t>Bureau of Labor Statistics indices for wages, materials and turbine with weighting</t>
  </si>
  <si>
    <t xml:space="preserve">CONE Area 1: Gross CONE Area 1- Net E&amp;AS AE Zone
CONE Area 2: Gross CONE Area 2- Net E&amp;AS BGE Zone
CONE Area 3: Gross CONE Area 3 - Net E&amp;AS COMED Zone
CONE Area 4: Gross CONE Area 4 - Net E&amp;AS METED Zone
CONE Area 5: Gross CONE Area 5 - Net E&amp;AS DOM Zone
RTO: RTO-Wide Gross CONE - PJM weighted-avg LMP
</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</si>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</sst>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8"/>
      <color theme="1"/>
      <name val="Arial Narrow"/>
      <family val="2"/>
    </font>
    <font>
      <b/>
      <sz val="18"/>
      <color rgb="FF000000"/>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54" fillId="0" borderId="0" xfId="0" applyFont="1" applyAlignment="1">
      <alignment horizontal="right" vertical="center" wrapText="1"/>
    </xf>
    <xf numFmtId="0" fontId="55" fillId="0" borderId="14" xfId="0" applyFont="1" applyBorder="1" applyAlignment="1">
      <alignment horizontal="center" vertical="center" wrapText="1"/>
    </xf>
    <xf numFmtId="0" fontId="55"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7" xfId="0" applyFont="1" applyBorder="1" applyAlignment="1">
      <alignment vertical="center" wrapText="1"/>
    </xf>
    <xf numFmtId="0" fontId="55" fillId="0" borderId="18" xfId="0" applyFont="1" applyBorder="1" applyAlignment="1">
      <alignment horizontal="center" vertical="center" wrapText="1"/>
    </xf>
    <xf numFmtId="0" fontId="56" fillId="0" borderId="19" xfId="0" applyFont="1" applyBorder="1" applyAlignment="1">
      <alignment vertical="center" wrapText="1"/>
    </xf>
    <xf numFmtId="0" fontId="57" fillId="0" borderId="0" xfId="0" applyFont="1" applyAlignment="1">
      <alignment/>
    </xf>
    <xf numFmtId="0" fontId="57" fillId="0" borderId="0" xfId="0" applyFont="1" applyAlignment="1">
      <alignment vertical="center" wrapText="1"/>
    </xf>
    <xf numFmtId="0" fontId="58" fillId="0" borderId="20" xfId="0" applyFont="1" applyBorder="1" applyAlignment="1">
      <alignment horizontal="center" vertical="center"/>
    </xf>
    <xf numFmtId="0" fontId="56" fillId="0" borderId="21" xfId="0" applyFont="1" applyBorder="1" applyAlignment="1">
      <alignment vertical="center" wrapText="1"/>
    </xf>
    <xf numFmtId="0" fontId="59" fillId="0" borderId="21" xfId="0" applyFont="1" applyBorder="1" applyAlignment="1">
      <alignment vertical="center" wrapText="1"/>
    </xf>
    <xf numFmtId="0" fontId="56" fillId="0" borderId="21" xfId="0" applyFont="1" applyBorder="1" applyAlignment="1">
      <alignment vertical="center"/>
    </xf>
    <xf numFmtId="0" fontId="58" fillId="0" borderId="22" xfId="0" applyFont="1" applyBorder="1" applyAlignment="1">
      <alignment horizontal="center" vertical="center"/>
    </xf>
    <xf numFmtId="0" fontId="59" fillId="0" borderId="21" xfId="0" applyFont="1" applyBorder="1" applyAlignment="1">
      <alignment vertical="center"/>
    </xf>
    <xf numFmtId="0" fontId="58"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0" fillId="0" borderId="0" xfId="0" applyFont="1" applyAlignment="1">
      <alignment/>
    </xf>
    <xf numFmtId="0" fontId="0" fillId="0" borderId="13" xfId="0" applyBorder="1" applyAlignment="1">
      <alignment wrapText="1"/>
    </xf>
    <xf numFmtId="0" fontId="47"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47"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49" fillId="0" borderId="0" xfId="0" applyFont="1" applyAlignment="1">
      <alignment vertical="top" wrapText="1"/>
    </xf>
    <xf numFmtId="0" fontId="61" fillId="0" borderId="0" xfId="0" applyFont="1" applyAlignment="1">
      <alignment vertical="center"/>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59" fillId="0" borderId="0" xfId="0" applyFont="1" applyAlignment="1">
      <alignment vertical="center"/>
    </xf>
    <xf numFmtId="0" fontId="59" fillId="0" borderId="26" xfId="0" applyFont="1" applyBorder="1" applyAlignment="1">
      <alignment vertical="center"/>
    </xf>
    <xf numFmtId="0" fontId="58" fillId="0" borderId="27" xfId="0" applyFont="1" applyBorder="1" applyAlignment="1">
      <alignment horizontal="center" vertical="center"/>
    </xf>
    <xf numFmtId="0" fontId="58" fillId="0" borderId="20" xfId="0" applyFont="1" applyBorder="1" applyAlignment="1">
      <alignment horizontal="center" vertical="center"/>
    </xf>
    <xf numFmtId="0" fontId="58" fillId="0" borderId="27" xfId="0" applyFont="1" applyBorder="1" applyAlignment="1">
      <alignment vertical="center" wrapText="1"/>
    </xf>
    <xf numFmtId="0" fontId="58" fillId="0" borderId="20" xfId="0" applyFont="1" applyBorder="1" applyAlignment="1">
      <alignment vertical="center" wrapText="1"/>
    </xf>
    <xf numFmtId="0" fontId="62" fillId="0" borderId="0" xfId="0" applyFont="1" applyAlignment="1">
      <alignment vertical="center" wrapText="1"/>
    </xf>
    <xf numFmtId="0" fontId="54" fillId="0" borderId="0" xfId="0" applyFont="1" applyAlignment="1">
      <alignment vertical="center" wrapText="1"/>
    </xf>
    <xf numFmtId="0" fontId="54" fillId="0" borderId="28" xfId="0" applyFont="1" applyBorder="1" applyAlignment="1">
      <alignment vertical="center" wrapText="1"/>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63" fillId="33" borderId="0" xfId="0" applyFont="1" applyFill="1" applyAlignment="1">
      <alignment horizontal="center"/>
    </xf>
    <xf numFmtId="0" fontId="47"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4" t="s">
        <v>33</v>
      </c>
    </row>
    <row r="2" ht="12.75">
      <c r="A2" t="s">
        <v>36</v>
      </c>
    </row>
    <row r="4" ht="12.75">
      <c r="A4" s="34"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71" t="str">
        <f>Setup!A2</f>
        <v>CSTF</v>
      </c>
      <c r="B1" s="71"/>
    </row>
    <row r="2" spans="1:2" ht="18">
      <c r="A2" s="72" t="str">
        <f>Setup!A5</f>
        <v>Quadrennial Review of VRR Curve Parameters</v>
      </c>
      <c r="B2" s="72"/>
    </row>
    <row r="3" spans="1:2" ht="18">
      <c r="A3" s="73" t="s">
        <v>19</v>
      </c>
      <c r="B3" s="73"/>
    </row>
    <row r="4" ht="12.75">
      <c r="B4" s="13" t="s">
        <v>24</v>
      </c>
    </row>
    <row r="6" s="36" customFormat="1" ht="12.75">
      <c r="B6" s="6"/>
    </row>
    <row r="7" spans="1:2" s="36" customFormat="1" ht="23.25" customHeight="1">
      <c r="A7" s="80" t="s">
        <v>41</v>
      </c>
      <c r="B7" s="80"/>
    </row>
    <row r="8" spans="1:2" s="36" customFormat="1" ht="47.25" customHeight="1">
      <c r="A8" s="81" t="s">
        <v>44</v>
      </c>
      <c r="B8" s="81"/>
    </row>
    <row r="9" spans="1:2" s="36" customFormat="1" ht="15.75">
      <c r="A9" s="38"/>
      <c r="B9" s="38"/>
    </row>
    <row r="10" spans="1:2" s="36" customFormat="1" ht="16.5" thickBot="1">
      <c r="A10" s="82" t="s">
        <v>45</v>
      </c>
      <c r="B10" s="82"/>
    </row>
    <row r="11" spans="1:2" s="36" customFormat="1" ht="17.25" thickBot="1" thickTop="1">
      <c r="A11" s="39" t="s">
        <v>42</v>
      </c>
      <c r="B11" s="40" t="s">
        <v>43</v>
      </c>
    </row>
    <row r="12" spans="1:2" s="36" customFormat="1" ht="16.5" thickBot="1">
      <c r="A12" s="41"/>
      <c r="B12" s="42"/>
    </row>
    <row r="13" spans="1:2" s="36" customFormat="1" ht="17.25" thickBot="1" thickTop="1">
      <c r="A13" s="43">
        <v>1</v>
      </c>
      <c r="B13" s="44" t="s">
        <v>37</v>
      </c>
    </row>
    <row r="14" spans="1:2" s="36" customFormat="1" ht="16.5" thickBot="1">
      <c r="A14" s="43">
        <v>2</v>
      </c>
      <c r="B14" s="44" t="s">
        <v>38</v>
      </c>
    </row>
    <row r="15" spans="1:2" s="36" customFormat="1" ht="16.5" thickBot="1">
      <c r="A15" s="43">
        <v>3</v>
      </c>
      <c r="B15" s="44" t="s">
        <v>39</v>
      </c>
    </row>
    <row r="16" spans="1:2" s="36" customFormat="1" ht="16.5" thickBot="1">
      <c r="A16" s="43">
        <v>4</v>
      </c>
      <c r="B16" s="44" t="s">
        <v>40</v>
      </c>
    </row>
    <row r="17" s="36" customFormat="1" ht="12.75">
      <c r="B17" s="6"/>
    </row>
    <row r="18" s="36" customFormat="1" ht="12.75">
      <c r="B18" s="6"/>
    </row>
    <row r="19" s="36" customFormat="1" ht="12.75">
      <c r="B19" s="6"/>
    </row>
    <row r="20" spans="1:3" s="36" customFormat="1" ht="23.25">
      <c r="A20" s="70" t="s">
        <v>46</v>
      </c>
      <c r="B20" s="70"/>
      <c r="C20" s="46"/>
    </row>
    <row r="21" spans="1:3" s="36" customFormat="1" ht="15.75">
      <c r="A21" s="74" t="s">
        <v>47</v>
      </c>
      <c r="B21" s="74"/>
      <c r="C21" s="46"/>
    </row>
    <row r="22" spans="1:3" s="36" customFormat="1" ht="12.75">
      <c r="A22" s="45"/>
      <c r="B22" s="45"/>
      <c r="C22" s="46"/>
    </row>
    <row r="23" spans="1:3" s="36" customFormat="1" ht="16.5" thickBot="1">
      <c r="A23" s="75" t="s">
        <v>60</v>
      </c>
      <c r="B23" s="75"/>
      <c r="C23" s="46"/>
    </row>
    <row r="24" spans="1:3" s="36" customFormat="1" ht="12.75">
      <c r="A24" s="76" t="s">
        <v>42</v>
      </c>
      <c r="B24" s="78" t="s">
        <v>43</v>
      </c>
      <c r="C24" s="46"/>
    </row>
    <row r="25" spans="1:3" s="36" customFormat="1" ht="13.5" thickBot="1">
      <c r="A25" s="77"/>
      <c r="B25" s="79"/>
      <c r="C25" s="46"/>
    </row>
    <row r="26" spans="1:3" s="36" customFormat="1" ht="26.25" thickBot="1">
      <c r="A26" s="47">
        <v>1</v>
      </c>
      <c r="B26" s="48" t="s">
        <v>48</v>
      </c>
      <c r="C26" s="46"/>
    </row>
    <row r="27" spans="1:3" s="36" customFormat="1" ht="16.5" thickBot="1">
      <c r="A27" s="47">
        <v>2</v>
      </c>
      <c r="B27" s="48" t="s">
        <v>49</v>
      </c>
      <c r="C27" s="46"/>
    </row>
    <row r="28" spans="1:3" s="36" customFormat="1" ht="16.5" thickBot="1">
      <c r="A28" s="47">
        <v>3</v>
      </c>
      <c r="B28" s="48" t="s">
        <v>50</v>
      </c>
      <c r="C28" s="46"/>
    </row>
    <row r="29" spans="1:3" s="36" customFormat="1" ht="16.5" thickBot="1">
      <c r="A29" s="47">
        <v>4</v>
      </c>
      <c r="B29" s="48" t="s">
        <v>51</v>
      </c>
      <c r="C29" s="46"/>
    </row>
    <row r="30" spans="1:3" s="36" customFormat="1" ht="16.5" thickBot="1">
      <c r="A30" s="47">
        <v>5</v>
      </c>
      <c r="B30" s="48" t="s">
        <v>52</v>
      </c>
      <c r="C30" s="46"/>
    </row>
    <row r="31" spans="1:3" s="36" customFormat="1" ht="16.5" thickBot="1">
      <c r="A31" s="47">
        <v>6</v>
      </c>
      <c r="B31" s="49" t="s">
        <v>53</v>
      </c>
      <c r="C31" s="46"/>
    </row>
    <row r="32" spans="1:3" s="36" customFormat="1" ht="16.5" thickBot="1">
      <c r="A32" s="47">
        <v>7</v>
      </c>
      <c r="B32" s="48" t="s">
        <v>54</v>
      </c>
      <c r="C32" s="46"/>
    </row>
    <row r="33" spans="1:3" s="36" customFormat="1" ht="16.5" thickBot="1">
      <c r="A33" s="47">
        <v>8</v>
      </c>
      <c r="B33" s="48" t="s">
        <v>55</v>
      </c>
      <c r="C33" s="46"/>
    </row>
    <row r="34" spans="1:3" s="36" customFormat="1" ht="16.5" thickBot="1">
      <c r="A34" s="47">
        <v>9</v>
      </c>
      <c r="B34" s="48" t="s">
        <v>56</v>
      </c>
      <c r="C34" s="46"/>
    </row>
    <row r="35" spans="1:3" s="36" customFormat="1" ht="16.5" thickBot="1">
      <c r="A35" s="47">
        <v>10</v>
      </c>
      <c r="B35" s="50" t="s">
        <v>57</v>
      </c>
      <c r="C35" s="46"/>
    </row>
    <row r="36" spans="1:3" s="36" customFormat="1" ht="16.5" thickBot="1">
      <c r="A36" s="51">
        <v>11</v>
      </c>
      <c r="B36" s="52" t="s">
        <v>58</v>
      </c>
      <c r="C36" s="46"/>
    </row>
    <row r="37" spans="1:3" s="36" customFormat="1" ht="16.5" thickBot="1">
      <c r="A37" s="53">
        <v>12</v>
      </c>
      <c r="B37" s="52" t="s">
        <v>59</v>
      </c>
      <c r="C37" s="46"/>
    </row>
    <row r="40" ht="12.75">
      <c r="B40" s="6" t="s">
        <v>86</v>
      </c>
    </row>
    <row r="41" ht="13.5" thickBot="1">
      <c r="A41" s="10"/>
    </row>
    <row r="42" spans="1:2" ht="14.25" thickBot="1" thickTop="1">
      <c r="A42" s="66">
        <v>1</v>
      </c>
      <c r="B42" s="64" t="s">
        <v>83</v>
      </c>
    </row>
    <row r="43" spans="1:3" ht="14.25" thickBot="1" thickTop="1">
      <c r="A43" s="66">
        <v>2</v>
      </c>
      <c r="B43" s="64" t="s">
        <v>84</v>
      </c>
      <c r="C43" s="65"/>
    </row>
    <row r="44" spans="1:3" ht="27" thickBot="1" thickTop="1">
      <c r="A44" s="66">
        <v>3</v>
      </c>
      <c r="B44" s="64" t="s">
        <v>85</v>
      </c>
      <c r="C44" s="65"/>
    </row>
    <row r="45" spans="1:3" ht="27" thickBot="1" thickTop="1">
      <c r="A45" s="66">
        <v>4</v>
      </c>
      <c r="B45" s="64" t="s">
        <v>90</v>
      </c>
      <c r="C45" s="65"/>
    </row>
    <row r="46" spans="1:2" ht="14.25" thickBot="1" thickTop="1">
      <c r="A46" s="67">
        <v>5</v>
      </c>
      <c r="B46" s="64" t="s">
        <v>91</v>
      </c>
    </row>
    <row r="47" spans="1:2" ht="14.25" thickBot="1" thickTop="1">
      <c r="A47" s="67">
        <v>6</v>
      </c>
      <c r="B47" s="64" t="s">
        <v>93</v>
      </c>
    </row>
    <row r="48" spans="1:2" ht="14.25" thickBot="1" thickTop="1">
      <c r="A48" s="67">
        <v>7</v>
      </c>
      <c r="B48" s="64" t="s">
        <v>92</v>
      </c>
    </row>
    <row r="49" spans="1:2" ht="14.25" thickBot="1" thickTop="1">
      <c r="A49" s="68">
        <v>8</v>
      </c>
      <c r="B49" s="64" t="s">
        <v>94</v>
      </c>
    </row>
    <row r="50" spans="1:2" ht="14.25" thickBot="1" thickTop="1">
      <c r="A50" s="68">
        <v>9</v>
      </c>
      <c r="B50" s="64" t="s">
        <v>95</v>
      </c>
    </row>
    <row r="51" spans="1:2" ht="14.25" thickBot="1" thickTop="1">
      <c r="A51" s="68">
        <v>10</v>
      </c>
      <c r="B51" s="64" t="s">
        <v>96</v>
      </c>
    </row>
    <row r="52" spans="1:2" ht="14.25" thickBot="1" thickTop="1">
      <c r="A52" s="68">
        <v>11</v>
      </c>
      <c r="B52" s="64" t="s">
        <v>97</v>
      </c>
    </row>
    <row r="53" spans="1:2" ht="14.25" thickBot="1" thickTop="1">
      <c r="A53" s="68">
        <v>12</v>
      </c>
      <c r="B53" s="64" t="s">
        <v>98</v>
      </c>
    </row>
    <row r="54" spans="1:2" ht="27" thickBot="1" thickTop="1">
      <c r="A54" s="68">
        <v>13</v>
      </c>
      <c r="B54" s="64" t="s">
        <v>99</v>
      </c>
    </row>
    <row r="55" spans="1:2" ht="14.25" thickBot="1" thickTop="1">
      <c r="A55" s="68">
        <v>14</v>
      </c>
      <c r="B55" s="64" t="s">
        <v>100</v>
      </c>
    </row>
    <row r="56" spans="1:2" ht="27" thickBot="1" thickTop="1">
      <c r="A56" s="68">
        <v>15</v>
      </c>
      <c r="B56" s="64" t="s">
        <v>101</v>
      </c>
    </row>
    <row r="57" ht="13.5" thickTop="1"/>
  </sheetData>
  <sheetProtection/>
  <mergeCells count="11">
    <mergeCell ref="A24:A25"/>
    <mergeCell ref="B24:B25"/>
    <mergeCell ref="A7:B7"/>
    <mergeCell ref="A8:B8"/>
    <mergeCell ref="A10:B10"/>
    <mergeCell ref="A20:B20"/>
    <mergeCell ref="A1:B1"/>
    <mergeCell ref="A2:B2"/>
    <mergeCell ref="A3:B3"/>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4"/>
  <sheetViews>
    <sheetView workbookViewId="0" topLeftCell="B1">
      <pane xSplit="1" ySplit="6" topLeftCell="C7" activePane="bottomRight" state="frozen"/>
      <selection pane="topLeft" activeCell="B1" sqref="B1"/>
      <selection pane="topRight" activeCell="C1" sqref="C1"/>
      <selection pane="bottomLeft" activeCell="B7" sqref="B7"/>
      <selection pane="bottomRight" activeCell="E7" sqref="E7:E16"/>
    </sheetView>
  </sheetViews>
  <sheetFormatPr defaultColWidth="9.140625" defaultRowHeight="12.75"/>
  <cols>
    <col min="1" max="1" width="6.57421875" style="10" bestFit="1" customWidth="1"/>
    <col min="2" max="2" width="43.140625" style="37" customWidth="1"/>
    <col min="3" max="3" width="11.28125" style="37" bestFit="1" customWidth="1"/>
    <col min="4" max="4" width="54.140625" style="37" bestFit="1" customWidth="1"/>
    <col min="5" max="5" width="54.140625" style="37" customWidth="1"/>
    <col min="6" max="6" width="30.00390625" style="37" customWidth="1"/>
    <col min="7" max="9" width="8.57421875" style="37" customWidth="1"/>
    <col min="10" max="12" width="9.140625" style="37" customWidth="1"/>
    <col min="13" max="13" width="13.140625" style="37" bestFit="1" customWidth="1"/>
    <col min="14" max="16384" width="9.140625" style="37" customWidth="1"/>
  </cols>
  <sheetData>
    <row r="1" spans="1:9" ht="20.25">
      <c r="A1" s="71" t="str">
        <f>Setup!A2</f>
        <v>CSTF</v>
      </c>
      <c r="B1" s="83"/>
      <c r="C1" s="83"/>
      <c r="D1" s="83"/>
      <c r="E1" s="83"/>
      <c r="F1" s="83"/>
      <c r="G1" s="83"/>
      <c r="H1" s="83"/>
      <c r="I1" s="83"/>
    </row>
    <row r="2" spans="1:9" ht="18">
      <c r="A2" s="72" t="str">
        <f>Setup!A5</f>
        <v>Quadrennial Review of VRR Curve Parameters</v>
      </c>
      <c r="B2" s="83"/>
      <c r="C2" s="83"/>
      <c r="D2" s="83"/>
      <c r="E2" s="83"/>
      <c r="F2" s="83"/>
      <c r="G2" s="83"/>
      <c r="H2" s="83"/>
      <c r="I2" s="83"/>
    </row>
    <row r="3" spans="1:55" s="1" customFormat="1" ht="18">
      <c r="A3" s="73" t="s">
        <v>11</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84" t="s">
        <v>18</v>
      </c>
      <c r="E5" s="85"/>
      <c r="F5" s="85"/>
      <c r="G5" s="85"/>
      <c r="H5" s="85"/>
      <c r="I5" s="85"/>
    </row>
    <row r="6" spans="1:9" ht="14.25">
      <c r="A6" s="56" t="s">
        <v>14</v>
      </c>
      <c r="B6" s="55" t="s">
        <v>20</v>
      </c>
      <c r="C6" s="55" t="s">
        <v>28</v>
      </c>
      <c r="D6" s="56" t="s">
        <v>10</v>
      </c>
      <c r="E6" s="56" t="s">
        <v>0</v>
      </c>
      <c r="F6" s="56" t="s">
        <v>1</v>
      </c>
      <c r="G6" s="56" t="s">
        <v>2</v>
      </c>
      <c r="H6" s="56" t="s">
        <v>3</v>
      </c>
      <c r="I6" s="56" t="s">
        <v>4</v>
      </c>
    </row>
    <row r="7" spans="1:20" ht="114.75">
      <c r="A7" s="56">
        <v>1</v>
      </c>
      <c r="B7" s="57" t="s">
        <v>61</v>
      </c>
      <c r="C7" s="56" t="s">
        <v>29</v>
      </c>
      <c r="D7" s="55" t="s">
        <v>74</v>
      </c>
      <c r="E7" s="56" t="s">
        <v>106</v>
      </c>
      <c r="F7" s="56"/>
      <c r="G7" s="56"/>
      <c r="H7" s="56"/>
      <c r="I7" s="56"/>
      <c r="J7" s="27"/>
      <c r="K7" s="27"/>
      <c r="L7" s="27"/>
      <c r="M7" s="27"/>
      <c r="N7" s="27"/>
      <c r="O7" s="27"/>
      <c r="P7" s="27"/>
      <c r="Q7" s="27"/>
      <c r="R7" s="27"/>
      <c r="S7" s="27"/>
      <c r="T7" s="27"/>
    </row>
    <row r="8" spans="1:20" ht="12.75">
      <c r="A8" s="56">
        <v>2</v>
      </c>
      <c r="B8" s="57" t="s">
        <v>62</v>
      </c>
      <c r="C8" s="56" t="s">
        <v>29</v>
      </c>
      <c r="D8" s="55" t="s">
        <v>68</v>
      </c>
      <c r="E8" s="56" t="s">
        <v>107</v>
      </c>
      <c r="F8" s="56"/>
      <c r="G8" s="56"/>
      <c r="H8" s="56"/>
      <c r="I8" s="56"/>
      <c r="J8" s="27"/>
      <c r="K8" s="27"/>
      <c r="L8" s="27"/>
      <c r="M8" s="27"/>
      <c r="N8" s="27"/>
      <c r="O8" s="27"/>
      <c r="P8" s="27"/>
      <c r="Q8" s="27"/>
      <c r="R8" s="27"/>
      <c r="S8" s="27"/>
      <c r="T8" s="27"/>
    </row>
    <row r="9" spans="1:20" ht="51">
      <c r="A9" s="56">
        <v>3</v>
      </c>
      <c r="B9" s="57" t="s">
        <v>63</v>
      </c>
      <c r="C9" s="56" t="s">
        <v>29</v>
      </c>
      <c r="D9" s="55" t="s">
        <v>70</v>
      </c>
      <c r="E9" s="55" t="s">
        <v>69</v>
      </c>
      <c r="F9" s="56" t="s">
        <v>108</v>
      </c>
      <c r="G9" s="56"/>
      <c r="H9" s="56"/>
      <c r="I9" s="56"/>
      <c r="J9" s="27"/>
      <c r="K9" s="27"/>
      <c r="L9" s="27"/>
      <c r="M9" s="27"/>
      <c r="N9" s="27"/>
      <c r="O9" s="27"/>
      <c r="P9" s="27"/>
      <c r="Q9" s="27"/>
      <c r="R9" s="27"/>
      <c r="S9" s="27"/>
      <c r="T9" s="27"/>
    </row>
    <row r="10" spans="1:20" ht="25.5">
      <c r="A10" s="56">
        <v>4</v>
      </c>
      <c r="B10" s="57" t="s">
        <v>64</v>
      </c>
      <c r="C10" s="56" t="s">
        <v>29</v>
      </c>
      <c r="D10" s="55" t="s">
        <v>71</v>
      </c>
      <c r="E10" s="56" t="s">
        <v>103</v>
      </c>
      <c r="F10" s="56"/>
      <c r="G10" s="56"/>
      <c r="H10" s="56"/>
      <c r="I10" s="56"/>
      <c r="J10" s="27"/>
      <c r="K10" s="27"/>
      <c r="L10" s="27"/>
      <c r="M10" s="27"/>
      <c r="N10" s="27"/>
      <c r="O10" s="27"/>
      <c r="P10" s="27"/>
      <c r="Q10" s="27"/>
      <c r="R10" s="27"/>
      <c r="S10" s="27"/>
      <c r="T10" s="27"/>
    </row>
    <row r="11" spans="1:20" ht="63.75">
      <c r="A11" s="56">
        <v>5</v>
      </c>
      <c r="B11" s="57" t="s">
        <v>66</v>
      </c>
      <c r="C11" s="56" t="s">
        <v>29</v>
      </c>
      <c r="D11" s="55" t="s">
        <v>72</v>
      </c>
      <c r="E11" s="55" t="s">
        <v>73</v>
      </c>
      <c r="F11" s="56" t="s">
        <v>109</v>
      </c>
      <c r="G11" s="56"/>
      <c r="H11" s="56"/>
      <c r="I11" s="56"/>
      <c r="J11" s="27"/>
      <c r="K11" s="27"/>
      <c r="L11" s="27"/>
      <c r="M11" s="27"/>
      <c r="N11" s="27"/>
      <c r="O11" s="27"/>
      <c r="P11" s="27"/>
      <c r="Q11" s="27"/>
      <c r="R11" s="27"/>
      <c r="S11" s="27"/>
      <c r="T11" s="27"/>
    </row>
    <row r="12" spans="1:20" ht="12.75">
      <c r="A12" s="56">
        <v>6</v>
      </c>
      <c r="B12" s="57" t="s">
        <v>67</v>
      </c>
      <c r="C12" s="56" t="s">
        <v>29</v>
      </c>
      <c r="D12" s="56" t="s">
        <v>110</v>
      </c>
      <c r="E12" s="56"/>
      <c r="F12" s="56"/>
      <c r="G12" s="56"/>
      <c r="H12" s="56"/>
      <c r="I12" s="56"/>
      <c r="J12" s="27"/>
      <c r="K12" s="27"/>
      <c r="L12" s="27"/>
      <c r="M12" s="27"/>
      <c r="N12" s="27"/>
      <c r="O12" s="27"/>
      <c r="P12" s="27"/>
      <c r="Q12" s="27"/>
      <c r="R12" s="27"/>
      <c r="S12" s="27"/>
      <c r="T12" s="27"/>
    </row>
    <row r="13" spans="1:20" ht="51">
      <c r="A13" s="56">
        <v>7</v>
      </c>
      <c r="B13" s="57" t="s">
        <v>65</v>
      </c>
      <c r="C13" s="56" t="s">
        <v>29</v>
      </c>
      <c r="D13" s="56" t="s">
        <v>75</v>
      </c>
      <c r="E13" s="56" t="s">
        <v>104</v>
      </c>
      <c r="F13" s="56"/>
      <c r="G13" s="56"/>
      <c r="H13" s="56"/>
      <c r="I13" s="56"/>
      <c r="J13" s="27"/>
      <c r="K13" s="27"/>
      <c r="L13" s="27"/>
      <c r="M13" s="28" t="s">
        <v>31</v>
      </c>
      <c r="N13" s="27"/>
      <c r="O13" s="27"/>
      <c r="P13" s="27"/>
      <c r="Q13" s="27"/>
      <c r="R13" s="27"/>
      <c r="S13" s="27"/>
      <c r="T13" s="27"/>
    </row>
    <row r="14" spans="1:20" s="54" customFormat="1" ht="12.75">
      <c r="A14" s="58">
        <v>9</v>
      </c>
      <c r="B14" s="60" t="s">
        <v>79</v>
      </c>
      <c r="C14" s="58" t="s">
        <v>29</v>
      </c>
      <c r="D14" s="58" t="s">
        <v>80</v>
      </c>
      <c r="E14" s="58" t="s">
        <v>81</v>
      </c>
      <c r="F14" s="58"/>
      <c r="G14" s="58"/>
      <c r="H14" s="58"/>
      <c r="I14" s="58"/>
      <c r="J14" s="27"/>
      <c r="K14" s="27"/>
      <c r="L14" s="27"/>
      <c r="M14" s="28"/>
      <c r="N14" s="27"/>
      <c r="O14" s="27"/>
      <c r="P14" s="27"/>
      <c r="Q14" s="27"/>
      <c r="R14" s="27"/>
      <c r="S14" s="27"/>
      <c r="T14" s="27"/>
    </row>
    <row r="15" spans="1:20" ht="89.25">
      <c r="A15" s="56">
        <v>10</v>
      </c>
      <c r="B15" s="57" t="s">
        <v>76</v>
      </c>
      <c r="C15" s="56" t="s">
        <v>29</v>
      </c>
      <c r="D15" s="56" t="s">
        <v>105</v>
      </c>
      <c r="E15" s="56" t="s">
        <v>77</v>
      </c>
      <c r="F15" s="56"/>
      <c r="G15" s="56"/>
      <c r="H15" s="56"/>
      <c r="I15" s="56"/>
      <c r="J15" s="27"/>
      <c r="K15" s="27"/>
      <c r="L15" s="27"/>
      <c r="M15" s="28" t="s">
        <v>29</v>
      </c>
      <c r="N15" s="27"/>
      <c r="O15" s="27"/>
      <c r="P15" s="27"/>
      <c r="Q15" s="27"/>
      <c r="R15" s="27"/>
      <c r="S15" s="27"/>
      <c r="T15" s="27"/>
    </row>
    <row r="16" spans="1:20" ht="25.5">
      <c r="A16" s="56">
        <v>11</v>
      </c>
      <c r="B16" s="56" t="s">
        <v>78</v>
      </c>
      <c r="C16" s="56" t="s">
        <v>29</v>
      </c>
      <c r="D16" s="55" t="s">
        <v>102</v>
      </c>
      <c r="E16" s="56" t="s">
        <v>82</v>
      </c>
      <c r="F16" s="56"/>
      <c r="G16" s="56"/>
      <c r="H16" s="56"/>
      <c r="I16" s="56"/>
      <c r="J16" s="27"/>
      <c r="K16" s="27"/>
      <c r="L16" s="27"/>
      <c r="M16" s="28" t="s">
        <v>16</v>
      </c>
      <c r="N16" s="27"/>
      <c r="O16" s="27"/>
      <c r="P16" s="27"/>
      <c r="Q16" s="27"/>
      <c r="R16" s="27"/>
      <c r="S16" s="27"/>
      <c r="T16" s="27"/>
    </row>
    <row r="17" spans="1:20" ht="12.75">
      <c r="A17" s="56">
        <f>A16+1</f>
        <v>12</v>
      </c>
      <c r="B17" s="56"/>
      <c r="C17" s="56"/>
      <c r="D17" s="55"/>
      <c r="E17" s="56"/>
      <c r="F17" s="56"/>
      <c r="G17" s="56"/>
      <c r="H17" s="56"/>
      <c r="I17" s="56"/>
      <c r="J17" s="27"/>
      <c r="K17" s="27"/>
      <c r="L17" s="27"/>
      <c r="M17" s="28" t="s">
        <v>30</v>
      </c>
      <c r="N17" s="27"/>
      <c r="O17" s="27"/>
      <c r="P17" s="27"/>
      <c r="Q17" s="27"/>
      <c r="R17" s="27"/>
      <c r="S17" s="27"/>
      <c r="T17" s="27"/>
    </row>
    <row r="18" spans="1:20" ht="12.75">
      <c r="A18" s="56">
        <f>A17+1</f>
        <v>13</v>
      </c>
      <c r="B18" s="59"/>
      <c r="C18" s="56"/>
      <c r="D18" s="56"/>
      <c r="E18" s="56"/>
      <c r="F18" s="56"/>
      <c r="G18" s="56"/>
      <c r="H18" s="56"/>
      <c r="I18" s="56"/>
      <c r="J18" s="27"/>
      <c r="K18" s="27"/>
      <c r="L18" s="27"/>
      <c r="M18" s="28" t="s">
        <v>15</v>
      </c>
      <c r="N18" s="27"/>
      <c r="O18" s="27"/>
      <c r="P18" s="27"/>
      <c r="Q18" s="27"/>
      <c r="R18" s="27"/>
      <c r="S18" s="27"/>
      <c r="T18" s="27"/>
    </row>
    <row r="19" spans="1:20" ht="12.75">
      <c r="A19" s="56">
        <f>A18+1</f>
        <v>14</v>
      </c>
      <c r="B19" s="59"/>
      <c r="C19" s="56"/>
      <c r="D19" s="56"/>
      <c r="E19" s="56"/>
      <c r="F19" s="56"/>
      <c r="G19" s="56"/>
      <c r="H19" s="56"/>
      <c r="I19" s="56"/>
      <c r="J19" s="27"/>
      <c r="K19" s="27"/>
      <c r="L19" s="27"/>
      <c r="M19" s="27"/>
      <c r="N19" s="27"/>
      <c r="O19" s="27"/>
      <c r="P19" s="27"/>
      <c r="Q19" s="27"/>
      <c r="R19" s="27"/>
      <c r="S19" s="27"/>
      <c r="T19" s="27"/>
    </row>
    <row r="20" spans="1:20" ht="12.75">
      <c r="A20" s="56">
        <f>A19+1</f>
        <v>15</v>
      </c>
      <c r="B20" s="59"/>
      <c r="C20" s="56"/>
      <c r="D20" s="56"/>
      <c r="E20" s="56"/>
      <c r="F20" s="56"/>
      <c r="G20" s="56"/>
      <c r="H20" s="56"/>
      <c r="I20" s="56"/>
      <c r="J20" s="27"/>
      <c r="K20" s="27"/>
      <c r="L20" s="27"/>
      <c r="M20" s="27"/>
      <c r="N20" s="27"/>
      <c r="O20" s="27"/>
      <c r="P20" s="27"/>
      <c r="Q20" s="27"/>
      <c r="R20" s="27"/>
      <c r="S20" s="27"/>
      <c r="T20" s="27"/>
    </row>
    <row r="21" spans="1:20" ht="12.75">
      <c r="A21" s="56">
        <f>A20+1</f>
        <v>16</v>
      </c>
      <c r="B21" s="59"/>
      <c r="C21" s="56"/>
      <c r="D21" s="56"/>
      <c r="E21" s="56"/>
      <c r="F21" s="56"/>
      <c r="G21" s="56"/>
      <c r="H21" s="56"/>
      <c r="I21" s="56"/>
      <c r="J21" s="27"/>
      <c r="K21" s="27"/>
      <c r="L21" s="27"/>
      <c r="M21" s="27"/>
      <c r="N21" s="27"/>
      <c r="O21" s="27"/>
      <c r="P21" s="27"/>
      <c r="Q21" s="27"/>
      <c r="R21" s="27"/>
      <c r="S21" s="27"/>
      <c r="T21" s="27"/>
    </row>
    <row r="22" spans="1:20" ht="12.75">
      <c r="A22" s="11"/>
      <c r="B22" s="7"/>
      <c r="C22" s="5"/>
      <c r="D22" s="5"/>
      <c r="E22" s="5"/>
      <c r="F22" s="5"/>
      <c r="G22" s="5"/>
      <c r="H22" s="5"/>
      <c r="I22" s="5"/>
      <c r="J22" s="27"/>
      <c r="K22" s="27"/>
      <c r="L22" s="27"/>
      <c r="M22" s="27"/>
      <c r="N22" s="27"/>
      <c r="O22" s="27"/>
      <c r="P22" s="27"/>
      <c r="Q22" s="27"/>
      <c r="R22" s="27"/>
      <c r="S22" s="27"/>
      <c r="T22" s="27"/>
    </row>
    <row r="23" spans="1:20" ht="12.75">
      <c r="A23" s="11"/>
      <c r="B23" s="7"/>
      <c r="C23" s="5"/>
      <c r="D23" s="5"/>
      <c r="E23" s="5"/>
      <c r="F23" s="5"/>
      <c r="G23" s="5"/>
      <c r="H23" s="5"/>
      <c r="I23" s="5"/>
      <c r="J23" s="27"/>
      <c r="K23" s="27"/>
      <c r="L23" s="27"/>
      <c r="M23" s="27"/>
      <c r="N23" s="27"/>
      <c r="O23" s="27"/>
      <c r="P23" s="27"/>
      <c r="Q23" s="27"/>
      <c r="R23" s="27"/>
      <c r="S23" s="27"/>
      <c r="T23" s="27"/>
    </row>
    <row r="24" spans="1:20" ht="12.75">
      <c r="A24" s="11"/>
      <c r="B24" s="7"/>
      <c r="C24" s="5"/>
      <c r="D24" s="5"/>
      <c r="E24" s="5"/>
      <c r="F24" s="5"/>
      <c r="G24" s="5"/>
      <c r="H24" s="5"/>
      <c r="I24" s="5"/>
      <c r="J24" s="27"/>
      <c r="K24" s="27"/>
      <c r="L24" s="27"/>
      <c r="M24" s="27"/>
      <c r="N24" s="27"/>
      <c r="O24" s="27"/>
      <c r="P24" s="27"/>
      <c r="Q24" s="27"/>
      <c r="R24" s="27"/>
      <c r="S24" s="27"/>
      <c r="T24" s="27"/>
    </row>
  </sheetData>
  <sheetProtection/>
  <mergeCells count="4">
    <mergeCell ref="A1:I1"/>
    <mergeCell ref="A2:I2"/>
    <mergeCell ref="D5:I5"/>
    <mergeCell ref="A3:I3"/>
  </mergeCells>
  <dataValidations count="3">
    <dataValidation type="list" allowBlank="1" showInputMessage="1" showErrorMessage="1" sqref="C22:C24">
      <formula1>$M$10:$M$12</formula1>
    </dataValidation>
    <dataValidation type="list" allowBlank="1" showInputMessage="1" showErrorMessage="1" sqref="C17:C21 C6:C11">
      <formula1>$M$13:$M$18</formula1>
    </dataValidation>
    <dataValidation type="list" allowBlank="1" showInputMessage="1" showErrorMessage="1" sqref="C12:C16">
      <formula1>$M$13:$M$19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71" t="str">
        <f>Setup!A2</f>
        <v>CSTF</v>
      </c>
      <c r="B1" s="71"/>
      <c r="C1" s="71"/>
      <c r="D1" s="30"/>
      <c r="E1" s="30"/>
      <c r="F1" s="30"/>
      <c r="G1" s="30"/>
      <c r="H1" s="30"/>
      <c r="I1" s="30"/>
    </row>
    <row r="2" spans="1:9" s="29" customFormat="1" ht="18">
      <c r="A2" s="72" t="str">
        <f>Setup!A5</f>
        <v>Quadrennial Review of VRR Curve Parameters</v>
      </c>
      <c r="B2" s="72"/>
      <c r="C2" s="72"/>
      <c r="D2" s="30"/>
      <c r="E2" s="30"/>
      <c r="F2" s="30"/>
      <c r="G2" s="30"/>
      <c r="H2" s="30"/>
      <c r="I2" s="30"/>
    </row>
    <row r="3" spans="1:8" s="1" customFormat="1" ht="20.25">
      <c r="A3" s="86" t="s">
        <v>5</v>
      </c>
      <c r="B3" s="86"/>
      <c r="C3" s="86"/>
      <c r="D3" s="2"/>
      <c r="E3" s="2"/>
      <c r="F3" s="2"/>
      <c r="G3" s="2"/>
      <c r="H3" s="2"/>
    </row>
    <row r="5" spans="1:3" ht="12.75">
      <c r="A5" s="3"/>
      <c r="B5" s="15" t="s">
        <v>26</v>
      </c>
      <c r="C5" s="14"/>
    </row>
    <row r="6" spans="1:3" s="4" customFormat="1" ht="17.25" customHeight="1" thickBot="1">
      <c r="A6" s="87" t="s">
        <v>7</v>
      </c>
      <c r="B6" s="88"/>
      <c r="C6" s="16" t="s">
        <v>8</v>
      </c>
    </row>
    <row r="7" spans="1:3" ht="52.5" customHeight="1">
      <c r="A7" s="17">
        <v>1</v>
      </c>
      <c r="B7" s="18"/>
      <c r="C7" s="19" t="s">
        <v>9</v>
      </c>
    </row>
    <row r="8" spans="1:3" ht="52.5" customHeight="1">
      <c r="A8" s="20">
        <v>2</v>
      </c>
      <c r="B8" s="21"/>
      <c r="C8" s="19" t="s">
        <v>9</v>
      </c>
    </row>
    <row r="9" spans="1:3" ht="52.5" customHeight="1">
      <c r="A9" s="20">
        <v>3</v>
      </c>
      <c r="B9" s="21"/>
      <c r="C9" s="19" t="s">
        <v>9</v>
      </c>
    </row>
    <row r="10" spans="1:3" ht="52.5" customHeight="1">
      <c r="A10" s="20">
        <v>4</v>
      </c>
      <c r="B10" s="21"/>
      <c r="C10" s="19" t="s">
        <v>9</v>
      </c>
    </row>
    <row r="11" spans="1:3" ht="52.5" customHeight="1">
      <c r="A11" s="20">
        <v>5</v>
      </c>
      <c r="B11" s="21"/>
      <c r="C11" s="19"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71" t="str">
        <f>Setup!A2</f>
        <v>CSTF</v>
      </c>
      <c r="B1" s="71"/>
      <c r="C1" s="71"/>
      <c r="D1" s="71"/>
      <c r="E1" s="71"/>
      <c r="F1" s="71"/>
      <c r="G1" s="71"/>
      <c r="H1" s="30"/>
      <c r="I1" s="30"/>
    </row>
    <row r="2" spans="1:9" s="29" customFormat="1" ht="18">
      <c r="A2" s="72" t="str">
        <f>Setup!A5</f>
        <v>Quadrennial Review of VRR Curve Parameters</v>
      </c>
      <c r="B2" s="72"/>
      <c r="C2" s="72"/>
      <c r="D2" s="72"/>
      <c r="E2" s="72"/>
      <c r="F2" s="72"/>
      <c r="G2" s="72"/>
      <c r="H2" s="30"/>
      <c r="I2" s="30"/>
    </row>
    <row r="3" spans="1:9" ht="18">
      <c r="A3" s="73" t="s">
        <v>6</v>
      </c>
      <c r="B3" s="73"/>
      <c r="C3" s="73"/>
      <c r="D3" s="73"/>
      <c r="E3" s="73"/>
      <c r="F3" s="73"/>
      <c r="G3" s="73"/>
      <c r="H3" s="73"/>
      <c r="I3" s="73"/>
    </row>
    <row r="4" spans="1:2" ht="38.25" customHeight="1">
      <c r="A4" s="2"/>
      <c r="B4" s="15" t="s">
        <v>25</v>
      </c>
    </row>
    <row r="5" spans="1:6" ht="41.25" customHeight="1">
      <c r="A5" s="15"/>
      <c r="B5" s="89" t="s">
        <v>27</v>
      </c>
      <c r="C5" s="90"/>
      <c r="D5" s="90"/>
      <c r="E5" s="90"/>
      <c r="F5" s="91"/>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E10" sqref="E10"/>
    </sheetView>
  </sheetViews>
  <sheetFormatPr defaultColWidth="9.140625" defaultRowHeight="12.75"/>
  <cols>
    <col min="2" max="2" width="20.421875" style="0" customWidth="1"/>
    <col min="3" max="3" width="10.8515625" style="0" customWidth="1"/>
    <col min="4" max="4" width="41.00390625" style="0" customWidth="1"/>
    <col min="5" max="5" width="30.421875" style="0" customWidth="1"/>
  </cols>
  <sheetData>
    <row r="1" spans="1:9" s="29" customFormat="1" ht="20.25">
      <c r="A1" s="71" t="str">
        <f>Setup!A2</f>
        <v>CSTF</v>
      </c>
      <c r="B1" s="83"/>
      <c r="C1" s="83"/>
      <c r="D1" s="83"/>
      <c r="E1" s="83"/>
      <c r="F1" s="83"/>
      <c r="G1" s="83"/>
      <c r="H1" s="83"/>
      <c r="I1" s="83"/>
    </row>
    <row r="2" spans="1:9" s="29" customFormat="1" ht="18">
      <c r="A2" s="72" t="str">
        <f>Setup!A5</f>
        <v>Quadrennial Review of VRR Curve Parameters</v>
      </c>
      <c r="B2" s="83"/>
      <c r="C2" s="83"/>
      <c r="D2" s="83"/>
      <c r="E2" s="83"/>
      <c r="F2" s="83"/>
      <c r="G2" s="83"/>
      <c r="H2" s="83"/>
      <c r="I2" s="83"/>
    </row>
    <row r="3" spans="1:9" ht="18">
      <c r="A3" s="73" t="s">
        <v>32</v>
      </c>
      <c r="B3" s="73"/>
      <c r="C3" s="73"/>
      <c r="D3" s="73"/>
      <c r="E3" s="73"/>
      <c r="F3" s="73"/>
      <c r="G3" s="73"/>
      <c r="H3" s="73"/>
      <c r="I3" s="73"/>
    </row>
    <row r="4" spans="1:22" ht="18">
      <c r="A4" s="5" t="s">
        <v>21</v>
      </c>
      <c r="B4" s="25"/>
      <c r="C4" s="25"/>
      <c r="D4" s="25"/>
      <c r="E4" s="25"/>
      <c r="F4" s="25"/>
      <c r="G4" s="12"/>
      <c r="H4" s="12"/>
      <c r="I4" s="12"/>
      <c r="K4" s="26"/>
      <c r="L4" s="26"/>
      <c r="M4" s="26"/>
      <c r="N4" s="26"/>
      <c r="O4" s="26"/>
      <c r="P4" s="26"/>
      <c r="Q4" s="26"/>
      <c r="R4" s="26"/>
      <c r="S4" s="26"/>
      <c r="T4" s="26"/>
      <c r="U4" s="26"/>
      <c r="V4" s="26"/>
    </row>
    <row r="5" spans="1:22" ht="18">
      <c r="A5" s="5" t="s">
        <v>22</v>
      </c>
      <c r="B5" s="25"/>
      <c r="C5" s="25"/>
      <c r="D5" s="25"/>
      <c r="E5" s="25"/>
      <c r="F5" s="25"/>
      <c r="G5" s="12"/>
      <c r="H5" s="12"/>
      <c r="I5" s="12"/>
      <c r="K5" s="26"/>
      <c r="L5" s="26"/>
      <c r="M5" s="26"/>
      <c r="N5" s="26"/>
      <c r="O5" s="26"/>
      <c r="P5" s="26"/>
      <c r="Q5" s="26"/>
      <c r="R5" s="26"/>
      <c r="S5" s="26"/>
      <c r="T5" s="26"/>
      <c r="U5" s="26"/>
      <c r="V5" s="26"/>
    </row>
    <row r="6" spans="1:22" ht="12.75">
      <c r="A6" s="5" t="s">
        <v>23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84" t="s">
        <v>13</v>
      </c>
      <c r="E8" s="85"/>
      <c r="F8" s="85"/>
      <c r="G8" s="85"/>
      <c r="H8" s="85"/>
      <c r="I8" s="85"/>
      <c r="K8" s="26"/>
      <c r="L8" s="26"/>
      <c r="M8" s="26"/>
      <c r="N8" s="26"/>
      <c r="O8" s="26"/>
      <c r="P8" s="26"/>
      <c r="Q8" s="26"/>
      <c r="R8" s="26"/>
      <c r="S8" s="26"/>
      <c r="T8" s="26"/>
      <c r="U8" s="26"/>
      <c r="V8" s="26"/>
    </row>
    <row r="9" spans="1:22" ht="12.75">
      <c r="A9" s="9" t="s">
        <v>14</v>
      </c>
      <c r="B9" s="6" t="s">
        <v>12</v>
      </c>
      <c r="C9" s="6" t="s">
        <v>28</v>
      </c>
      <c r="D9" s="5" t="s">
        <v>10</v>
      </c>
      <c r="E9" s="5" t="s">
        <v>0</v>
      </c>
      <c r="F9" s="5" t="s">
        <v>1</v>
      </c>
      <c r="G9" s="5" t="s">
        <v>2</v>
      </c>
      <c r="H9" s="5" t="s">
        <v>3</v>
      </c>
      <c r="I9" s="5" t="s">
        <v>4</v>
      </c>
      <c r="K9" s="26"/>
      <c r="L9" s="26"/>
      <c r="M9" s="26"/>
      <c r="N9" s="26"/>
      <c r="O9" s="26"/>
      <c r="P9" s="26"/>
      <c r="Q9" s="26"/>
      <c r="R9" s="26"/>
      <c r="S9" s="26"/>
      <c r="T9" s="26"/>
      <c r="U9" s="26"/>
      <c r="V9" s="26"/>
    </row>
    <row r="10" spans="1:22" ht="114.75">
      <c r="A10" s="9">
        <v>1</v>
      </c>
      <c r="B10" s="57" t="s">
        <v>61</v>
      </c>
      <c r="C10" s="57" t="s">
        <v>29</v>
      </c>
      <c r="D10" s="69" t="s">
        <v>74</v>
      </c>
      <c r="E10" s="69" t="s">
        <v>106</v>
      </c>
      <c r="F10" s="5"/>
      <c r="G10" s="5"/>
      <c r="H10" s="5"/>
      <c r="I10" s="5"/>
      <c r="K10" s="26"/>
      <c r="L10" s="26"/>
      <c r="M10" s="26"/>
      <c r="N10" s="26"/>
      <c r="O10" s="26"/>
      <c r="P10" s="26"/>
      <c r="Q10" s="26"/>
      <c r="R10" s="26"/>
      <c r="S10" s="26"/>
      <c r="T10" s="26"/>
      <c r="U10" s="26"/>
      <c r="V10" s="26"/>
    </row>
    <row r="11" spans="1:22" ht="12.75">
      <c r="A11" s="9">
        <v>2</v>
      </c>
      <c r="B11" s="57" t="s">
        <v>62</v>
      </c>
      <c r="C11" s="57" t="s">
        <v>29</v>
      </c>
      <c r="D11" s="69" t="s">
        <v>68</v>
      </c>
      <c r="E11" s="69" t="s">
        <v>107</v>
      </c>
      <c r="F11" s="5"/>
      <c r="G11" s="5"/>
      <c r="H11" s="5"/>
      <c r="I11" s="5"/>
      <c r="K11" s="26"/>
      <c r="L11" s="26"/>
      <c r="M11" s="26"/>
      <c r="N11" s="26"/>
      <c r="O11" s="26"/>
      <c r="P11" s="26"/>
      <c r="Q11" s="26"/>
      <c r="R11" s="26"/>
      <c r="S11" s="26"/>
      <c r="T11" s="26"/>
      <c r="U11" s="26"/>
      <c r="V11" s="26"/>
    </row>
    <row r="12" spans="1:22" ht="51">
      <c r="A12" s="9">
        <v>3</v>
      </c>
      <c r="B12" s="57" t="s">
        <v>63</v>
      </c>
      <c r="C12" s="57" t="s">
        <v>29</v>
      </c>
      <c r="D12" s="69" t="s">
        <v>70</v>
      </c>
      <c r="E12" s="69" t="s">
        <v>69</v>
      </c>
      <c r="F12" s="5"/>
      <c r="G12" s="5"/>
      <c r="H12" s="5"/>
      <c r="I12" s="5"/>
      <c r="K12" s="26"/>
      <c r="L12" s="26"/>
      <c r="M12" s="26"/>
      <c r="N12" s="26"/>
      <c r="O12" s="26"/>
      <c r="P12" s="26"/>
      <c r="Q12" s="26"/>
      <c r="R12" s="26"/>
      <c r="S12" s="26"/>
      <c r="T12" s="26"/>
      <c r="U12" s="26"/>
      <c r="V12" s="26"/>
    </row>
    <row r="13" spans="1:22" ht="38.25">
      <c r="A13" s="9">
        <v>4</v>
      </c>
      <c r="B13" s="57" t="s">
        <v>64</v>
      </c>
      <c r="C13" s="57" t="s">
        <v>29</v>
      </c>
      <c r="D13" s="69" t="s">
        <v>71</v>
      </c>
      <c r="E13" s="69" t="s">
        <v>103</v>
      </c>
      <c r="F13" s="5"/>
      <c r="G13" s="5"/>
      <c r="H13" s="5"/>
      <c r="I13" s="5"/>
      <c r="K13" s="26"/>
      <c r="L13" s="26"/>
      <c r="M13" s="26"/>
      <c r="N13" s="26"/>
      <c r="O13" s="26"/>
      <c r="P13" s="26"/>
      <c r="Q13" s="26"/>
      <c r="R13" s="26"/>
      <c r="S13" s="26"/>
      <c r="T13" s="26"/>
      <c r="U13" s="26"/>
      <c r="V13" s="26"/>
    </row>
    <row r="14" spans="1:22" ht="63.75">
      <c r="A14" s="9">
        <v>5</v>
      </c>
      <c r="B14" s="57" t="s">
        <v>66</v>
      </c>
      <c r="C14" s="57" t="s">
        <v>29</v>
      </c>
      <c r="D14" s="69" t="s">
        <v>72</v>
      </c>
      <c r="E14" s="69" t="s">
        <v>73</v>
      </c>
      <c r="F14" s="5"/>
      <c r="G14" s="5"/>
      <c r="H14" s="5"/>
      <c r="I14" s="5"/>
      <c r="K14" s="26"/>
      <c r="L14" s="26"/>
      <c r="M14" s="26"/>
      <c r="N14" s="26"/>
      <c r="O14" s="26"/>
      <c r="P14" s="26"/>
      <c r="Q14" s="26"/>
      <c r="R14" s="26"/>
      <c r="S14" s="26"/>
      <c r="T14" s="26"/>
      <c r="U14" s="26"/>
      <c r="V14" s="26"/>
    </row>
    <row r="15" spans="1:22" ht="12.75">
      <c r="A15" s="9">
        <v>6</v>
      </c>
      <c r="B15" s="57" t="s">
        <v>67</v>
      </c>
      <c r="C15" s="57" t="s">
        <v>29</v>
      </c>
      <c r="D15" s="69" t="s">
        <v>110</v>
      </c>
      <c r="E15" s="69" t="s">
        <v>111</v>
      </c>
      <c r="F15" s="5"/>
      <c r="G15" s="5"/>
      <c r="H15" s="5"/>
      <c r="I15" s="5"/>
      <c r="K15" s="26"/>
      <c r="L15" s="26"/>
      <c r="M15" s="26"/>
      <c r="N15" s="26"/>
      <c r="O15" s="26"/>
      <c r="P15" s="26"/>
      <c r="Q15" s="26"/>
      <c r="R15" s="26"/>
      <c r="S15" s="26"/>
      <c r="T15" s="26"/>
      <c r="U15" s="26"/>
      <c r="V15" s="26"/>
    </row>
    <row r="16" spans="1:22" ht="63.75">
      <c r="A16" s="9">
        <v>7</v>
      </c>
      <c r="B16" s="57" t="s">
        <v>65</v>
      </c>
      <c r="C16" s="57" t="s">
        <v>29</v>
      </c>
      <c r="D16" s="69" t="s">
        <v>75</v>
      </c>
      <c r="E16" s="69" t="s">
        <v>104</v>
      </c>
      <c r="F16" s="5"/>
      <c r="G16" s="5"/>
      <c r="H16" s="5"/>
      <c r="I16" s="5"/>
      <c r="K16" s="26"/>
      <c r="L16" s="26"/>
      <c r="M16" s="26"/>
      <c r="N16" s="26"/>
      <c r="O16" s="26"/>
      <c r="P16" s="26"/>
      <c r="Q16" s="26"/>
      <c r="R16" s="26"/>
      <c r="S16" s="26"/>
      <c r="T16" s="26"/>
      <c r="U16" s="26"/>
      <c r="V16" s="26"/>
    </row>
    <row r="17" spans="1:22" ht="25.5">
      <c r="A17" s="9">
        <v>8</v>
      </c>
      <c r="B17" s="57" t="s">
        <v>79</v>
      </c>
      <c r="C17" s="57" t="s">
        <v>29</v>
      </c>
      <c r="D17" s="69" t="s">
        <v>80</v>
      </c>
      <c r="E17" s="69" t="s">
        <v>81</v>
      </c>
      <c r="F17" s="5"/>
      <c r="G17" s="5"/>
      <c r="H17" s="5"/>
      <c r="I17" s="5"/>
      <c r="K17" s="26"/>
      <c r="L17" s="26"/>
      <c r="M17" s="26"/>
      <c r="N17" s="26"/>
      <c r="O17" s="26"/>
      <c r="P17" s="26"/>
      <c r="Q17" s="26"/>
      <c r="R17" s="26"/>
      <c r="S17" s="26"/>
      <c r="T17" s="26"/>
      <c r="U17" s="26"/>
      <c r="V17" s="26"/>
    </row>
    <row r="18" spans="1:22" ht="140.25">
      <c r="A18" s="9">
        <v>9</v>
      </c>
      <c r="B18" s="57" t="s">
        <v>76</v>
      </c>
      <c r="C18" s="57" t="s">
        <v>29</v>
      </c>
      <c r="D18" s="69" t="s">
        <v>105</v>
      </c>
      <c r="E18" s="69" t="s">
        <v>77</v>
      </c>
      <c r="F18" s="5"/>
      <c r="G18" s="5"/>
      <c r="H18" s="5"/>
      <c r="I18" s="5"/>
      <c r="K18" s="26"/>
      <c r="L18" s="26"/>
      <c r="M18" s="26"/>
      <c r="N18" s="28" t="s">
        <v>17</v>
      </c>
      <c r="O18" s="26"/>
      <c r="P18" s="26"/>
      <c r="Q18" s="26"/>
      <c r="R18" s="26"/>
      <c r="S18" s="26"/>
      <c r="T18" s="26"/>
      <c r="U18" s="26"/>
      <c r="V18" s="26"/>
    </row>
    <row r="19" spans="1:22" ht="38.25">
      <c r="A19" s="9">
        <v>10</v>
      </c>
      <c r="B19" s="69" t="s">
        <v>78</v>
      </c>
      <c r="C19" s="57" t="s">
        <v>29</v>
      </c>
      <c r="D19" s="69" t="s">
        <v>102</v>
      </c>
      <c r="E19" s="69" t="s">
        <v>82</v>
      </c>
      <c r="F19" s="5"/>
      <c r="G19" s="5"/>
      <c r="H19" s="5"/>
      <c r="I19" s="5"/>
      <c r="K19" s="26"/>
      <c r="L19" s="26"/>
      <c r="M19" s="26"/>
      <c r="N19" s="28" t="s">
        <v>31</v>
      </c>
      <c r="O19" s="26"/>
      <c r="P19" s="26"/>
      <c r="Q19" s="26"/>
      <c r="R19" s="26"/>
      <c r="S19" s="26"/>
      <c r="T19" s="26"/>
      <c r="U19" s="26"/>
      <c r="V19" s="26"/>
    </row>
    <row r="20" spans="11:22" ht="12.75">
      <c r="K20" s="26"/>
      <c r="L20" s="26"/>
      <c r="M20" s="26"/>
      <c r="N20" s="28" t="s">
        <v>29</v>
      </c>
      <c r="O20" s="26"/>
      <c r="P20" s="26"/>
      <c r="Q20" s="26"/>
      <c r="R20" s="26"/>
      <c r="S20" s="26"/>
      <c r="T20" s="26"/>
      <c r="U20" s="26"/>
      <c r="V20" s="26"/>
    </row>
    <row r="21" spans="11:22" ht="12.75">
      <c r="K21" s="26"/>
      <c r="L21" s="26"/>
      <c r="M21" s="26"/>
      <c r="N21" s="28" t="s">
        <v>16</v>
      </c>
      <c r="O21" s="26"/>
      <c r="P21" s="26"/>
      <c r="Q21" s="26"/>
      <c r="R21" s="26"/>
      <c r="S21" s="26"/>
      <c r="T21" s="26"/>
      <c r="U21" s="26"/>
      <c r="V21" s="26"/>
    </row>
    <row r="22" spans="11:22" ht="12.75">
      <c r="K22" s="26"/>
      <c r="L22" s="26"/>
      <c r="M22" s="26"/>
      <c r="N22" s="28" t="s">
        <v>30</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3">
    <dataValidation type="list" allowBlank="1" showInputMessage="1" showErrorMessage="1" sqref="C20:C32">
      <formula1>$N$18:$N$23</formula1>
    </dataValidation>
    <dataValidation type="list" allowBlank="1" showInputMessage="1" showErrorMessage="1" sqref="C15:C19">
      <formula1>$M$13:$M$19</formula1>
    </dataValidation>
    <dataValidation type="list" allowBlank="1" showInputMessage="1" showErrorMessage="1" sqref="C10:C14">
      <formula1>$M$13:$M$18</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9" customFormat="1" ht="20.25">
      <c r="A1" s="31" t="str">
        <f>Setup!A2</f>
        <v>CSTF</v>
      </c>
    </row>
    <row r="2" s="29" customFormat="1" ht="18">
      <c r="A2" s="32" t="str">
        <f>Setup!A5</f>
        <v>Quadrennial Review of VRR Curve Parameters</v>
      </c>
    </row>
    <row r="3" ht="18">
      <c r="A3" s="33" t="s">
        <v>19</v>
      </c>
    </row>
    <row r="6" ht="12.75">
      <c r="A6" s="34"/>
    </row>
    <row r="7" ht="30" customHeight="1">
      <c r="A7" s="63" t="s">
        <v>89</v>
      </c>
    </row>
    <row r="8" ht="30" customHeight="1">
      <c r="A8" s="62" t="s">
        <v>87</v>
      </c>
    </row>
    <row r="9" ht="30" customHeight="1">
      <c r="A9" s="62" t="s">
        <v>88</v>
      </c>
    </row>
    <row r="10" ht="30" customHeight="1">
      <c r="A10" s="35"/>
    </row>
    <row r="11" ht="30" customHeight="1">
      <c r="A11" s="35"/>
    </row>
    <row r="12" ht="30" customHeight="1">
      <c r="A12" s="35"/>
    </row>
    <row r="13" ht="30" customHeight="1">
      <c r="A13" s="35"/>
    </row>
    <row r="14" ht="30" customHeight="1">
      <c r="A14" s="35"/>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6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Puchyr, Lindsey</cp:lastModifiedBy>
  <cp:lastPrinted>2011-04-07T14:17:43Z</cp:lastPrinted>
  <dcterms:created xsi:type="dcterms:W3CDTF">2011-02-18T21:50:35Z</dcterms:created>
  <dcterms:modified xsi:type="dcterms:W3CDTF">2014-07-15T19:00:44Z</dcterms:modified>
  <cp:category/>
  <cp:version/>
  <cp:contentType/>
  <cp:contentStatus/>
</cp:coreProperties>
</file>