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56" firstSheet="1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<sst xmlns="http://schemas.openxmlformats.org/spreadsheetml/2006/main" count="184" uniqueCount="124">
  <si>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</si>
  <si>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</si>
  <si>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</si>
  <si>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</si>
  <si>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</si>
  <si>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</si>
  <si>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</si>
  <si>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</si>
  <si>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</si>
  <si>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</si>
  <si>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</si>
  <si>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</si>
  <si>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</si>
  <si>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</si>
  <si>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</si>
  <si>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</si>
  <si>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</si>
  <si>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</si>
  <si>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</si>
  <si>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</si>
  <si>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</si>
  <si>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</si>
  <si>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</si>
  <si>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</si>
  <si>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</si>
  <si>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</si>
  <si>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</si>
  <si>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</si>
  <si>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</si>
  <si>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</si>
  <si>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</si>
  <si>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</si>
  <si>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</si>
  <si>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</si>
  <si>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</si>
  <si>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</si>
  <si>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</si>
  <si>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</si>
  <si>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</si>
  <si>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</si>
  <si>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</si>
  <si>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</si>
  <si>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</si>
  <si>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</si>
  <si>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</si>
  <si>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</si>
  <si>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</si>
  <si>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</si>
  <si>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</si>
  <si>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</si>
  <si>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</si>
  <si>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</si>
  <si>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</si>
  <si>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</si>
  <si>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</si>
  <si>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</si>
  <si>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</si>
  <si>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</si>
  <si>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</si>
  <si>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</si>
  <si>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</si>
  <si>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</si>
  <si>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</si>
  <si>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Market Settlements Subcommittee</t>
  </si>
  <si>
    <t>Load Reconciliation</t>
  </si>
  <si>
    <r>
      <t xml:space="preserve">Interest:  A concern, need or desire in addressing an issue (The reason </t>
    </r>
    <r>
      <rPr>
        <b/>
        <sz val="10"/>
        <color indexed="8"/>
        <rFont val="Arial"/>
        <family val="2"/>
      </rPr>
      <t xml:space="preserve">why </t>
    </r>
    <r>
      <rPr>
        <sz val="10"/>
        <color theme="1"/>
        <rFont val="Arial"/>
        <family val="2"/>
      </rPr>
      <t xml:space="preserve">someone wants a certain solution and/or </t>
    </r>
    <r>
      <rPr>
        <b/>
        <sz val="10"/>
        <color indexed="8"/>
        <rFont val="Arial"/>
        <family val="2"/>
      </rPr>
      <t xml:space="preserve">why </t>
    </r>
    <r>
      <rPr>
        <sz val="10"/>
        <color theme="1"/>
        <rFont val="Arial"/>
        <family val="2"/>
      </rPr>
      <t xml:space="preserve">the issue/opportunity is important to him/her).
</t>
    </r>
  </si>
  <si>
    <r>
      <t xml:space="preserve">Position: A proposed solution or option. (How someone wants something to be done.  </t>
    </r>
    <r>
      <rPr>
        <b/>
        <sz val="10"/>
        <color indexed="8"/>
        <rFont val="Arial"/>
        <family val="2"/>
      </rPr>
      <t>What</t>
    </r>
    <r>
      <rPr>
        <sz val="10"/>
        <color theme="1"/>
        <rFont val="Arial"/>
        <family val="2"/>
      </rPr>
      <t xml:space="preserve"> they want vs. why it’s important.).
</t>
    </r>
  </si>
  <si>
    <t>Standardized Process</t>
  </si>
  <si>
    <t>Improve settlement efficiencies</t>
  </si>
  <si>
    <t>Reduce the number of BLI transfers that members need to manage</t>
  </si>
  <si>
    <t>Unify Balancing Operating Reserve deviation and reliability charges under the same settlement method</t>
  </si>
  <si>
    <t>Eliminate confusion between source month and billing month for reruns for load reconciliation data</t>
  </si>
  <si>
    <t>Reduce the number of BLIs on the monthly bill</t>
  </si>
  <si>
    <t>Manage data submissions to minimize errors</t>
  </si>
  <si>
    <t>Maintain transparency for load reconciliation data</t>
  </si>
  <si>
    <t>Compliance with any existing regulatory requirements</t>
  </si>
  <si>
    <t>Data submission deadline</t>
  </si>
  <si>
    <t>No later than the last day of the billing month that is 2 months after the original billing month. 
Example - October 2019 data is due by midnight between 12/31/2019 and 1/1/2020</t>
  </si>
  <si>
    <t>Settlement invoicing timing</t>
  </si>
  <si>
    <t>Load reconciliation calculations handled through recon BLIs</t>
  </si>
  <si>
    <t>Load reconciliation calculations handled through prior period re-run adjustments</t>
  </si>
  <si>
    <t>emergency energy, emergency load response, and balancing operating reserve deviations</t>
  </si>
  <si>
    <t>19 charge and 2 credit BLIs</t>
  </si>
  <si>
    <t>EDC members submit load reconciliation delta to InSchedule
Load reconciliation delta = (original submission - desired actual)</t>
  </si>
  <si>
    <t>5a</t>
  </si>
  <si>
    <t>Hourly kilowatt values via text file format</t>
  </si>
  <si>
    <t>5b</t>
  </si>
  <si>
    <t>6a</t>
  </si>
  <si>
    <t>6b</t>
  </si>
  <si>
    <t>5c</t>
  </si>
  <si>
    <t>InSchedule - Data submission values</t>
  </si>
  <si>
    <t>InSchedule - Data submission format</t>
  </si>
  <si>
    <t>InSchedule - Load Reconciliation data reporting</t>
  </si>
  <si>
    <t>MSRS - Transparency of settlement impact of Load Reconciliation data</t>
  </si>
  <si>
    <t>MSRS - Load reconciliation for emergency energy, emergency load response, and balancing operating reserve deviations</t>
  </si>
  <si>
    <t>MSRS - Load reconciliation for dedicated BLIs</t>
  </si>
  <si>
    <t>Load Recon MWh included as a separate column in the applicable report alongside the original load for calculating as a prior period re-run adjustment.</t>
  </si>
  <si>
    <t>Majority are Load Recon specific reports, Load Recon MWh * effective rates</t>
  </si>
  <si>
    <t>BLI Transfers</t>
  </si>
  <si>
    <t>Settlement line item appearance on invoice</t>
  </si>
  <si>
    <t>7a</t>
  </si>
  <si>
    <t>7b</t>
  </si>
  <si>
    <t>Settlement line item appearance on invoice for dedicated BLIs</t>
  </si>
  <si>
    <t>Settlement line item appearance on invoice for emergency energy, emergency load response, and balancing operating reserve deviations</t>
  </si>
  <si>
    <t>Example of Status Quo:</t>
  </si>
  <si>
    <t>Shorten time for submittals to 45 days (would allow for all BLIs to be settled on a 2 month lag)</t>
  </si>
  <si>
    <t>Maintain 2 month data submittal (Load Reconciliation would need to move to at least a 3 month lag)</t>
  </si>
  <si>
    <t>Load Reconciliation settled on a 3 month lag</t>
  </si>
  <si>
    <t>Load Reconciliation settled on a 2 month lag</t>
  </si>
  <si>
    <t>All load reconciliation is settled as adjustments to prior months</t>
  </si>
  <si>
    <t>No standalone load reconciliation BLIs</t>
  </si>
  <si>
    <t>EDC members submit the final load value to InSchedule, separate from the initial value submission</t>
  </si>
  <si>
    <t>EDC members submit the final load value to InSchedule, overriding the initial value submission</t>
  </si>
  <si>
    <t>Load Reconciliation Data report is available in InSchedule to EDC and LSE upon data submission.  Displays the MWh delta to 3 decimal places.</t>
  </si>
  <si>
    <t>Submit hourly megawatt values to 3 decimal places via text file format</t>
  </si>
  <si>
    <t>This reporting format is not effective going forward with load reconciliation being handled as adjustments to prior months</t>
  </si>
  <si>
    <t>Separate billing line item transfers for load reconciliation are no longer required if load reconciliation is settled as adjustments to prior months</t>
  </si>
  <si>
    <t>Increase time for submittals to approximately 75 days with the final day being a business day</t>
  </si>
  <si>
    <t>Depending on BLI
Majority 2 months</t>
  </si>
  <si>
    <t>Non-adjustment BLIs are relative to 2 months prior to the current invoice.
For example, non-adjustment Load recon BLIs on the December invoice are relative to October data
Adjustment BLIs display source month for the 2-month lagged bill to which load recon was applied.
For example, adjustment Load Recon BLIs on the December invoice showing a source month of October are relative to August data</t>
  </si>
  <si>
    <t>Source month indicates the applicable prior-period.
For example, balancing operating reserves charge adjustment with a source month of October is relative to October data</t>
  </si>
  <si>
    <t>Individual load reconciliation BLIs require billing line item transfers to ensure all related charges and credits are transferred
For example, a BLIT must be set up for both the Regulation Charge BLI and the Load Reconciliation for Regulation Charge BLI</t>
  </si>
  <si>
    <t>Similar to meter correction, if data is submitted within 45 days, process the billing on a 2 month lag.  If data is submitted between 45 and 75 days, process the billing on a 3 month lag.</t>
  </si>
  <si>
    <t>In addition to status quo, create a separate non-settlement report(s) for Load Reconciliation MWh.  Remove charges and credits from existing reports, maintain the reconciliation billing determinants and MWh values.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</si>
</sst>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>
        <color indexed="63"/>
      </bottom>
    </border>
    <border>
      <left style="mediumDashed">
        <color rgb="FFFF0000"/>
      </left>
      <right style="mediumDashed">
        <color rgb="FFFF0000"/>
      </right>
      <top>
        <color indexed="63"/>
      </top>
      <bottom style="mediumDashed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0" fillId="0" borderId="13" xfId="0" applyBorder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2" borderId="14" xfId="0" applyFont="1" applyFill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5" fillId="8" borderId="12" xfId="0" applyFont="1" applyFill="1" applyBorder="1" applyAlignment="1">
      <alignment horizontal="left" vertical="center"/>
    </xf>
    <xf numFmtId="0" fontId="45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16" xfId="0" applyFont="1" applyBorder="1" applyAlignment="1">
      <alignment/>
    </xf>
    <xf numFmtId="0" fontId="46" fillId="33" borderId="15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wrapText="1"/>
    </xf>
    <xf numFmtId="0" fontId="0" fillId="8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Border="1" applyAlignment="1">
      <alignment horizontal="left" wrapText="1"/>
    </xf>
    <xf numFmtId="0" fontId="46" fillId="0" borderId="22" xfId="0" applyFont="1" applyBorder="1" applyAlignment="1">
      <alignment horizontal="left" wrapText="1"/>
    </xf>
    <xf numFmtId="0" fontId="46" fillId="0" borderId="23" xfId="0" applyFont="1" applyBorder="1" applyAlignment="1">
      <alignment horizontal="left" wrapText="1"/>
    </xf>
    <xf numFmtId="0" fontId="46" fillId="0" borderId="24" xfId="0" applyFont="1" applyBorder="1" applyAlignment="1">
      <alignment horizontal="left" wrapText="1"/>
    </xf>
    <xf numFmtId="0" fontId="44" fillId="2" borderId="1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1" comment="" totalsRowShown="0">
  <autoFilter ref="A6:I21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23" comment="" totalsRowShown="0">
  <autoFilter ref="A7:I23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1.28125" style="0" customWidth="1"/>
  </cols>
  <sheetData>
    <row r="1" ht="12.75">
      <c r="A1" s="34" t="s">
        <v>62</v>
      </c>
    </row>
    <row r="2" ht="12.75">
      <c r="A2" t="s">
        <v>63</v>
      </c>
    </row>
    <row r="4" ht="12.75">
      <c r="A4" s="34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zoomScale="173" zoomScaleNormal="173" zoomScalePageLayoutView="0" workbookViewId="0" topLeftCell="A2">
      <selection activeCell="B16" sqref="B16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81" t="str">
        <f>Setup!A2</f>
        <v>Market Settlements Subcommittee</v>
      </c>
      <c r="B1" s="81"/>
    </row>
    <row r="2" spans="1:2" ht="18">
      <c r="A2" s="82" t="str">
        <f>Setup!A5</f>
        <v>Load Reconciliation</v>
      </c>
      <c r="B2" s="82"/>
    </row>
    <row r="3" spans="1:2" ht="18">
      <c r="A3" s="83" t="s">
        <v>23</v>
      </c>
      <c r="B3" s="83"/>
    </row>
    <row r="4" ht="12.75">
      <c r="B4" s="16" t="s">
        <v>54</v>
      </c>
    </row>
    <row r="6" spans="1:2" ht="12.75">
      <c r="A6">
        <v>1</v>
      </c>
      <c r="B6" s="7" t="s">
        <v>67</v>
      </c>
    </row>
    <row r="7" spans="1:2" ht="12.75">
      <c r="A7">
        <v>2</v>
      </c>
      <c r="B7" s="7" t="s">
        <v>68</v>
      </c>
    </row>
    <row r="8" spans="1:2" ht="12.75">
      <c r="A8">
        <v>3</v>
      </c>
      <c r="B8" s="7" t="s">
        <v>69</v>
      </c>
    </row>
    <row r="9" spans="1:2" ht="12.75">
      <c r="A9">
        <v>4</v>
      </c>
      <c r="B9" s="7" t="s">
        <v>70</v>
      </c>
    </row>
    <row r="10" spans="1:2" ht="12.75">
      <c r="A10">
        <v>5</v>
      </c>
      <c r="B10" s="7" t="s">
        <v>71</v>
      </c>
    </row>
    <row r="11" spans="1:2" ht="12.75">
      <c r="A11">
        <v>6</v>
      </c>
      <c r="B11" s="7" t="s">
        <v>72</v>
      </c>
    </row>
    <row r="12" spans="1:2" ht="12.75">
      <c r="A12">
        <v>7</v>
      </c>
      <c r="B12" s="7" t="s">
        <v>73</v>
      </c>
    </row>
    <row r="13" spans="1:2" ht="12.75">
      <c r="A13">
        <v>8</v>
      </c>
      <c r="B13" s="7" t="s">
        <v>74</v>
      </c>
    </row>
    <row r="14" spans="1:2" ht="12.75">
      <c r="A14">
        <v>9</v>
      </c>
      <c r="B14" s="66" t="s">
        <v>75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  <row r="28" ht="38.25">
      <c r="B28" s="7" t="s">
        <v>65</v>
      </c>
    </row>
    <row r="30" ht="38.25">
      <c r="B30" s="7" t="s">
        <v>66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="160" zoomScaleNormal="160" zoomScalePageLayoutView="0" workbookViewId="0" topLeftCell="A5">
      <selection activeCell="C21" sqref="C21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9.8515625" style="0" bestFit="1" customWidth="1"/>
    <col min="4" max="4" width="37.00390625" style="0" customWidth="1"/>
    <col min="5" max="5" width="41.140625" style="0" bestFit="1" customWidth="1"/>
    <col min="6" max="6" width="41.57421875" style="0" bestFit="1" customWidth="1"/>
    <col min="7" max="7" width="35.28125" style="0" bestFit="1" customWidth="1"/>
    <col min="8" max="8" width="22.140625" style="0" customWidth="1"/>
    <col min="9" max="9" width="8.57421875" style="0" customWidth="1"/>
    <col min="13" max="13" width="13.140625" style="0" bestFit="1" customWidth="1"/>
  </cols>
  <sheetData>
    <row r="1" spans="1:9" s="30" customFormat="1" ht="20.25">
      <c r="A1" s="81" t="str">
        <f>Setup!A2</f>
        <v>Market Settlements Subcommittee</v>
      </c>
      <c r="B1" s="84"/>
      <c r="C1" s="84"/>
      <c r="D1" s="84"/>
      <c r="E1" s="84"/>
      <c r="F1" s="84"/>
      <c r="G1" s="84"/>
      <c r="H1" s="84"/>
      <c r="I1" s="84"/>
    </row>
    <row r="2" spans="1:9" s="30" customFormat="1" ht="18">
      <c r="A2" s="82" t="str">
        <f>Setup!A5</f>
        <v>Load Reconciliation</v>
      </c>
      <c r="B2" s="84"/>
      <c r="C2" s="84"/>
      <c r="D2" s="84"/>
      <c r="E2" s="84"/>
      <c r="F2" s="84"/>
      <c r="G2" s="84"/>
      <c r="H2" s="84"/>
      <c r="I2" s="84"/>
    </row>
    <row r="3" spans="1:55" s="1" customFormat="1" ht="18">
      <c r="A3" s="83" t="s">
        <v>12</v>
      </c>
      <c r="B3" s="83"/>
      <c r="C3" s="83"/>
      <c r="D3" s="83"/>
      <c r="E3" s="83"/>
      <c r="F3" s="83"/>
      <c r="G3" s="83"/>
      <c r="H3" s="83"/>
      <c r="I3" s="8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85" t="s">
        <v>21</v>
      </c>
      <c r="E5" s="86"/>
      <c r="F5" s="86"/>
      <c r="G5" s="86"/>
      <c r="H5" s="86"/>
      <c r="I5" s="86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s="40" customFormat="1" ht="12.75" customHeight="1" thickBot="1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ht="114.75">
      <c r="A8" s="10">
        <v>1</v>
      </c>
      <c r="B8" s="7" t="s">
        <v>76</v>
      </c>
      <c r="C8" s="5" t="s">
        <v>16</v>
      </c>
      <c r="D8" s="7" t="s">
        <v>77</v>
      </c>
      <c r="E8" s="69" t="s">
        <v>106</v>
      </c>
      <c r="F8" s="6" t="s">
        <v>105</v>
      </c>
      <c r="G8" s="79" t="s">
        <v>117</v>
      </c>
      <c r="H8" s="6" t="s">
        <v>122</v>
      </c>
      <c r="I8" s="5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ht="26.25" thickBot="1">
      <c r="A9" s="10">
        <v>2</v>
      </c>
      <c r="B9" s="6" t="s">
        <v>78</v>
      </c>
      <c r="C9" s="5" t="s">
        <v>16</v>
      </c>
      <c r="D9" s="80" t="s">
        <v>118</v>
      </c>
      <c r="E9" s="70" t="s">
        <v>107</v>
      </c>
      <c r="F9" s="6" t="s">
        <v>108</v>
      </c>
      <c r="G9" s="5"/>
      <c r="H9" s="5"/>
      <c r="I9" s="5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25.5">
      <c r="A10" s="10">
        <v>3</v>
      </c>
      <c r="B10" s="8" t="s">
        <v>79</v>
      </c>
      <c r="C10" s="5" t="s">
        <v>16</v>
      </c>
      <c r="D10" s="7" t="s">
        <v>82</v>
      </c>
      <c r="E10" s="6" t="s">
        <v>110</v>
      </c>
      <c r="F10" s="5"/>
      <c r="G10" s="5"/>
      <c r="H10" s="5"/>
      <c r="I10" s="5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38.25">
      <c r="A11" s="10">
        <v>4</v>
      </c>
      <c r="B11" s="8" t="s">
        <v>80</v>
      </c>
      <c r="C11" s="5" t="s">
        <v>16</v>
      </c>
      <c r="D11" s="7" t="s">
        <v>81</v>
      </c>
      <c r="E11" s="6" t="s">
        <v>109</v>
      </c>
      <c r="F11" s="5"/>
      <c r="G11" s="5"/>
      <c r="H11" s="5"/>
      <c r="I11" s="5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63.75">
      <c r="A12" s="10" t="s">
        <v>84</v>
      </c>
      <c r="B12" s="8" t="s">
        <v>90</v>
      </c>
      <c r="C12" s="5" t="s">
        <v>16</v>
      </c>
      <c r="D12" s="7" t="s">
        <v>83</v>
      </c>
      <c r="E12" s="6" t="s">
        <v>111</v>
      </c>
      <c r="F12" s="6" t="s">
        <v>112</v>
      </c>
      <c r="G12" s="5"/>
      <c r="H12" s="5"/>
      <c r="I12" s="5"/>
      <c r="J12" s="28"/>
      <c r="K12" s="28"/>
      <c r="L12" s="28"/>
      <c r="M12" s="29" t="s">
        <v>18</v>
      </c>
      <c r="N12" s="28"/>
      <c r="O12" s="28"/>
      <c r="P12" s="28"/>
      <c r="Q12" s="28"/>
      <c r="R12" s="28"/>
      <c r="S12" s="28"/>
      <c r="T12" s="28"/>
    </row>
    <row r="13" spans="1:20" ht="25.5">
      <c r="A13" s="10" t="s">
        <v>86</v>
      </c>
      <c r="B13" s="8" t="s">
        <v>91</v>
      </c>
      <c r="C13" s="5" t="s">
        <v>17</v>
      </c>
      <c r="D13" s="7" t="s">
        <v>85</v>
      </c>
      <c r="E13" s="6" t="s">
        <v>114</v>
      </c>
      <c r="F13" s="5"/>
      <c r="G13" s="5"/>
      <c r="H13" s="5"/>
      <c r="I13" s="5"/>
      <c r="J13" s="28"/>
      <c r="K13" s="28"/>
      <c r="L13" s="28"/>
      <c r="M13" s="29" t="s">
        <v>33</v>
      </c>
      <c r="N13" s="28"/>
      <c r="O13" s="28"/>
      <c r="P13" s="28"/>
      <c r="Q13" s="28"/>
      <c r="R13" s="28"/>
      <c r="S13" s="28"/>
      <c r="T13" s="28"/>
    </row>
    <row r="14" spans="1:20" ht="51">
      <c r="A14" s="10" t="s">
        <v>89</v>
      </c>
      <c r="B14" s="8" t="s">
        <v>92</v>
      </c>
      <c r="C14" s="5" t="s">
        <v>18</v>
      </c>
      <c r="D14" s="6" t="s">
        <v>113</v>
      </c>
      <c r="E14" s="5"/>
      <c r="F14" s="5"/>
      <c r="G14" s="5"/>
      <c r="H14" s="5"/>
      <c r="I14" s="5"/>
      <c r="J14" s="28"/>
      <c r="K14" s="28"/>
      <c r="L14" s="28"/>
      <c r="M14" s="29" t="s">
        <v>31</v>
      </c>
      <c r="N14" s="28"/>
      <c r="O14" s="28"/>
      <c r="P14" s="28"/>
      <c r="Q14" s="28"/>
      <c r="R14" s="28"/>
      <c r="S14" s="28"/>
      <c r="T14" s="28"/>
    </row>
    <row r="15" spans="1:20" ht="25.5">
      <c r="A15" s="10">
        <v>6</v>
      </c>
      <c r="B15" s="6" t="s">
        <v>93</v>
      </c>
      <c r="C15" s="5"/>
      <c r="D15" s="7"/>
      <c r="E15" s="5"/>
      <c r="F15" s="5"/>
      <c r="G15" s="5"/>
      <c r="H15" s="5"/>
      <c r="I15" s="5"/>
      <c r="J15" s="28"/>
      <c r="K15" s="28"/>
      <c r="L15" s="28"/>
      <c r="M15" s="29" t="s">
        <v>17</v>
      </c>
      <c r="N15" s="28"/>
      <c r="O15" s="28"/>
      <c r="P15" s="28"/>
      <c r="Q15" s="28"/>
      <c r="R15" s="28"/>
      <c r="S15" s="28"/>
      <c r="T15" s="28"/>
    </row>
    <row r="16" spans="1:20" ht="38.25">
      <c r="A16" s="10" t="s">
        <v>87</v>
      </c>
      <c r="B16" s="8" t="s">
        <v>95</v>
      </c>
      <c r="C16" s="5" t="s">
        <v>18</v>
      </c>
      <c r="D16" s="7" t="s">
        <v>97</v>
      </c>
      <c r="E16" s="6" t="s">
        <v>115</v>
      </c>
      <c r="F16" s="5"/>
      <c r="G16" s="5"/>
      <c r="H16" s="5"/>
      <c r="I16" s="5"/>
      <c r="J16" s="28"/>
      <c r="K16" s="28"/>
      <c r="L16" s="28"/>
      <c r="M16" s="29" t="s">
        <v>32</v>
      </c>
      <c r="N16" s="28"/>
      <c r="O16" s="28"/>
      <c r="P16" s="28"/>
      <c r="Q16" s="28"/>
      <c r="R16" s="28"/>
      <c r="S16" s="28"/>
      <c r="T16" s="28"/>
    </row>
    <row r="17" spans="1:20" ht="63.75">
      <c r="A17" s="10" t="s">
        <v>88</v>
      </c>
      <c r="B17" s="6" t="s">
        <v>94</v>
      </c>
      <c r="C17" s="5" t="s">
        <v>16</v>
      </c>
      <c r="D17" s="7" t="s">
        <v>96</v>
      </c>
      <c r="E17" s="6" t="s">
        <v>123</v>
      </c>
      <c r="F17" s="5"/>
      <c r="G17" s="5"/>
      <c r="H17" s="5"/>
      <c r="I17" s="5"/>
      <c r="J17" s="28"/>
      <c r="K17" s="28"/>
      <c r="L17" s="28"/>
      <c r="M17" s="29" t="s">
        <v>16</v>
      </c>
      <c r="N17" s="28"/>
      <c r="O17" s="28"/>
      <c r="P17" s="28"/>
      <c r="Q17" s="28"/>
      <c r="R17" s="28"/>
      <c r="S17" s="28"/>
      <c r="T17" s="28"/>
    </row>
    <row r="18" spans="1:20" ht="12.75">
      <c r="A18" s="12">
        <v>7</v>
      </c>
      <c r="B18" s="8" t="s">
        <v>99</v>
      </c>
      <c r="C18" s="5"/>
      <c r="D18" s="5"/>
      <c r="E18" s="5"/>
      <c r="F18" s="5"/>
      <c r="G18" s="5"/>
      <c r="H18" s="5"/>
      <c r="I18" s="5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165.75">
      <c r="A19" s="12" t="s">
        <v>100</v>
      </c>
      <c r="B19" s="8" t="s">
        <v>102</v>
      </c>
      <c r="C19" s="5" t="s">
        <v>16</v>
      </c>
      <c r="D19" s="79" t="s">
        <v>119</v>
      </c>
      <c r="E19" s="6" t="s">
        <v>110</v>
      </c>
      <c r="F19" s="5"/>
      <c r="G19" s="5"/>
      <c r="H19" s="5"/>
      <c r="I19" s="5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76.5">
      <c r="A20" s="12" t="s">
        <v>101</v>
      </c>
      <c r="B20" s="6" t="s">
        <v>103</v>
      </c>
      <c r="C20" s="5" t="s">
        <v>16</v>
      </c>
      <c r="D20" s="79" t="s">
        <v>120</v>
      </c>
      <c r="E20" s="6" t="s">
        <v>109</v>
      </c>
      <c r="F20" s="5"/>
      <c r="G20" s="5"/>
      <c r="H20" s="5"/>
      <c r="I20" s="5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102">
      <c r="A21" s="12">
        <v>8</v>
      </c>
      <c r="B21" s="8" t="s">
        <v>98</v>
      </c>
      <c r="C21" s="5" t="s">
        <v>17</v>
      </c>
      <c r="D21" s="79" t="s">
        <v>121</v>
      </c>
      <c r="E21" s="6" t="s">
        <v>116</v>
      </c>
      <c r="F21" s="5"/>
      <c r="G21" s="5"/>
      <c r="H21" s="5"/>
      <c r="I21" s="5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13.5" thickBot="1">
      <c r="A27" s="87" t="s">
        <v>22</v>
      </c>
      <c r="B27" s="87"/>
      <c r="C27" s="1"/>
      <c r="D27" s="1"/>
      <c r="E27" s="1"/>
      <c r="F27" s="1"/>
      <c r="G27" s="1"/>
      <c r="H27" s="1"/>
      <c r="I27" s="1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s="40" customFormat="1" ht="13.5">
      <c r="A28" s="88" t="s">
        <v>56</v>
      </c>
      <c r="B28" s="89"/>
      <c r="C28" s="89"/>
      <c r="D28" s="89"/>
      <c r="E28" s="89"/>
      <c r="F28" s="89"/>
      <c r="G28" s="89"/>
      <c r="H28" s="89"/>
      <c r="I28" s="90"/>
      <c r="J28" s="55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5">
      <c r="A29" s="57" t="s">
        <v>57</v>
      </c>
      <c r="B29" s="58"/>
      <c r="C29" s="58"/>
      <c r="D29" s="58"/>
      <c r="E29" s="58"/>
      <c r="F29" s="58"/>
      <c r="G29" s="58"/>
      <c r="H29" s="58"/>
      <c r="I29" s="59"/>
      <c r="J29" s="55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5">
      <c r="A30" s="57" t="s">
        <v>58</v>
      </c>
      <c r="B30" s="58"/>
      <c r="C30" s="58"/>
      <c r="D30" s="58"/>
      <c r="E30" s="58"/>
      <c r="F30" s="58"/>
      <c r="G30" s="58"/>
      <c r="H30" s="58"/>
      <c r="I30" s="59"/>
      <c r="J30" s="55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60"/>
      <c r="B31" s="58"/>
      <c r="C31" s="58"/>
      <c r="D31" s="58"/>
      <c r="E31" s="58"/>
      <c r="F31" s="58"/>
      <c r="G31" s="58"/>
      <c r="H31" s="58"/>
      <c r="I31" s="59"/>
      <c r="J31" s="55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61" t="s">
        <v>5</v>
      </c>
      <c r="B32" s="58"/>
      <c r="C32" s="58"/>
      <c r="D32" s="58"/>
      <c r="E32" s="58"/>
      <c r="F32" s="58"/>
      <c r="G32" s="58"/>
      <c r="H32" s="58"/>
      <c r="I32" s="59"/>
      <c r="J32" s="55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 ht="12.75">
      <c r="A33" s="60" t="s">
        <v>19</v>
      </c>
      <c r="B33" s="58"/>
      <c r="C33" s="58"/>
      <c r="D33" s="58"/>
      <c r="E33" s="58"/>
      <c r="F33" s="58"/>
      <c r="G33" s="58"/>
      <c r="H33" s="58"/>
      <c r="I33" s="59"/>
      <c r="J33" s="55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10" ht="12.75">
      <c r="A34" s="60" t="s">
        <v>50</v>
      </c>
      <c r="B34" s="58"/>
      <c r="C34" s="58"/>
      <c r="D34" s="58"/>
      <c r="E34" s="58"/>
      <c r="F34" s="58"/>
      <c r="G34" s="58"/>
      <c r="H34" s="58"/>
      <c r="I34" s="59"/>
      <c r="J34" s="56"/>
    </row>
    <row r="35" spans="1:10" ht="12.75">
      <c r="A35" s="60" t="s">
        <v>51</v>
      </c>
      <c r="B35" s="58"/>
      <c r="C35" s="58"/>
      <c r="D35" s="58"/>
      <c r="E35" s="58"/>
      <c r="F35" s="58"/>
      <c r="G35" s="58"/>
      <c r="H35" s="58"/>
      <c r="I35" s="59"/>
      <c r="J35" s="56"/>
    </row>
    <row r="36" spans="1:10" ht="12.75">
      <c r="A36" s="60" t="s">
        <v>20</v>
      </c>
      <c r="B36" s="58"/>
      <c r="C36" s="58"/>
      <c r="D36" s="58"/>
      <c r="E36" s="58"/>
      <c r="F36" s="58"/>
      <c r="G36" s="58"/>
      <c r="H36" s="58"/>
      <c r="I36" s="59"/>
      <c r="J36" s="56"/>
    </row>
    <row r="37" spans="1:10" ht="12.75">
      <c r="A37" s="60" t="s">
        <v>52</v>
      </c>
      <c r="B37" s="58"/>
      <c r="C37" s="58"/>
      <c r="D37" s="58"/>
      <c r="E37" s="58"/>
      <c r="F37" s="58"/>
      <c r="G37" s="58"/>
      <c r="H37" s="58"/>
      <c r="I37" s="59"/>
      <c r="J37" s="56"/>
    </row>
    <row r="38" spans="1:10" ht="12.75">
      <c r="A38" s="60" t="s">
        <v>53</v>
      </c>
      <c r="B38" s="58"/>
      <c r="C38" s="58"/>
      <c r="D38" s="58"/>
      <c r="E38" s="58"/>
      <c r="F38" s="58"/>
      <c r="G38" s="58"/>
      <c r="H38" s="58"/>
      <c r="I38" s="59"/>
      <c r="J38" s="56"/>
    </row>
    <row r="39" spans="1:10" ht="12.75">
      <c r="A39" s="60" t="s">
        <v>6</v>
      </c>
      <c r="B39" s="58"/>
      <c r="C39" s="58"/>
      <c r="D39" s="58"/>
      <c r="E39" s="58"/>
      <c r="F39" s="58"/>
      <c r="G39" s="58"/>
      <c r="H39" s="58"/>
      <c r="I39" s="59"/>
      <c r="J39" s="56"/>
    </row>
    <row r="40" spans="1:10" ht="13.5" thickBot="1">
      <c r="A40" s="62"/>
      <c r="B40" s="63"/>
      <c r="C40" s="63"/>
      <c r="D40" s="63"/>
      <c r="E40" s="63"/>
      <c r="F40" s="63"/>
      <c r="G40" s="63"/>
      <c r="H40" s="63"/>
      <c r="I40" s="64"/>
      <c r="J40" s="56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2:C27">
      <formula1>$M$10:$M$12</formula1>
    </dataValidation>
    <dataValidation type="list" allowBlank="1" showInputMessage="1" showErrorMessage="1" sqref="C6:C21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2.28125" style="2" customWidth="1"/>
    <col min="2" max="2" width="53.28125" style="2" bestFit="1" customWidth="1"/>
    <col min="3" max="3" width="86.00390625" style="2" customWidth="1"/>
    <col min="4" max="16384" width="9.140625" style="2" customWidth="1"/>
  </cols>
  <sheetData>
    <row r="1" spans="1:9" s="30" customFormat="1" ht="20.25">
      <c r="A1" s="81" t="str">
        <f>Setup!A2</f>
        <v>Market Settlements Subcommittee</v>
      </c>
      <c r="B1" s="81"/>
      <c r="C1" s="81"/>
      <c r="D1" s="31"/>
      <c r="E1" s="31"/>
      <c r="F1" s="31"/>
      <c r="G1" s="31"/>
      <c r="H1" s="31"/>
      <c r="I1" s="31"/>
    </row>
    <row r="2" spans="1:9" s="30" customFormat="1" ht="18">
      <c r="A2" s="82" t="str">
        <f>Setup!A5</f>
        <v>Load Reconciliation</v>
      </c>
      <c r="B2" s="82"/>
      <c r="C2" s="82"/>
      <c r="D2" s="31"/>
      <c r="E2" s="31"/>
      <c r="F2" s="31"/>
      <c r="G2" s="31"/>
      <c r="H2" s="31"/>
      <c r="I2" s="31"/>
    </row>
    <row r="3" spans="1:8" s="1" customFormat="1" ht="18">
      <c r="A3" s="83" t="s">
        <v>7</v>
      </c>
      <c r="B3" s="83"/>
      <c r="C3" s="83"/>
      <c r="D3" s="2"/>
      <c r="E3" s="2"/>
      <c r="F3" s="2"/>
      <c r="G3" s="2"/>
      <c r="H3" s="2"/>
    </row>
    <row r="5" spans="1:3" ht="12.75">
      <c r="A5" s="2" t="s">
        <v>28</v>
      </c>
      <c r="C5" s="17"/>
    </row>
    <row r="6" spans="1:3" s="4" customFormat="1" ht="17.25" customHeight="1" thickBot="1">
      <c r="A6" s="91" t="s">
        <v>8</v>
      </c>
      <c r="B6" s="92"/>
      <c r="C6" s="19" t="s">
        <v>9</v>
      </c>
    </row>
    <row r="7" spans="1:3" ht="127.5">
      <c r="A7" s="20" t="str">
        <f>'2. Options Matrix- Design Comp.'!A19</f>
        <v>7a</v>
      </c>
      <c r="B7" s="67" t="str">
        <f>'2. Options Matrix- Design Comp.'!D19</f>
        <v>Non-adjustment BLIs are relative to 2 months prior to the current invoice.
For example, non-adjustment Load recon BLIs on the December invoice are relative to October data
Adjustment BLIs display source month for the 2-month lagged bill to which load recon was applied.
For example, adjustment Load Recon BLIs on the December invoice showing a source month of October are relative to August data</v>
      </c>
      <c r="C7" s="52" t="s">
        <v>104</v>
      </c>
    </row>
    <row r="8" spans="1:3" ht="51">
      <c r="A8" s="22" t="str">
        <f>'2. Options Matrix- Design Comp.'!A20</f>
        <v>7b</v>
      </c>
      <c r="B8" s="68" t="str">
        <f>'2. Options Matrix- Design Comp.'!D20</f>
        <v>Source month indicates the applicable prior-period.
For example, balancing operating reserves charge adjustment with a source month of October is relative to October data</v>
      </c>
      <c r="C8" s="21" t="s">
        <v>104</v>
      </c>
    </row>
    <row r="9" spans="1:3" ht="52.5" customHeight="1">
      <c r="A9" s="22"/>
      <c r="B9" s="23"/>
      <c r="C9" s="21"/>
    </row>
    <row r="10" spans="1:3" ht="52.5" customHeight="1">
      <c r="A10" s="22"/>
      <c r="B10" s="23"/>
      <c r="C10" s="21"/>
    </row>
    <row r="11" spans="1:3" ht="52.5" customHeight="1">
      <c r="A11" s="22"/>
      <c r="B11" s="23"/>
      <c r="C11" s="21"/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0" customFormat="1" ht="20.25">
      <c r="A1" s="81" t="str">
        <f>Setup!A2</f>
        <v>Market Settlements Subcommittee</v>
      </c>
      <c r="B1" s="81"/>
      <c r="C1" s="41"/>
    </row>
    <row r="2" spans="1:3" s="40" customFormat="1" ht="18">
      <c r="A2" s="82" t="str">
        <f>Setup!A5</f>
        <v>Load Reconciliation</v>
      </c>
      <c r="B2" s="82"/>
      <c r="C2" s="41"/>
    </row>
    <row r="3" spans="1:2" s="1" customFormat="1" ht="18">
      <c r="A3" s="83" t="s">
        <v>45</v>
      </c>
      <c r="B3" s="83"/>
    </row>
    <row r="5" spans="1:2" ht="12.75">
      <c r="A5" s="3" t="s">
        <v>55</v>
      </c>
      <c r="B5" s="18"/>
    </row>
    <row r="6" spans="1:2" s="4" customFormat="1" ht="17.25" customHeight="1" thickBot="1">
      <c r="A6" s="42" t="s">
        <v>46</v>
      </c>
      <c r="B6" s="54" t="s">
        <v>9</v>
      </c>
    </row>
    <row r="7" spans="1:2" ht="52.5" customHeight="1">
      <c r="A7" s="53" t="s">
        <v>47</v>
      </c>
      <c r="B7" s="52" t="s">
        <v>42</v>
      </c>
    </row>
    <row r="8" spans="1:2" ht="52.5" customHeight="1">
      <c r="A8" s="22"/>
      <c r="B8" s="23"/>
    </row>
    <row r="9" spans="1:2" ht="52.5" customHeight="1">
      <c r="A9" s="22"/>
      <c r="B9" s="23"/>
    </row>
    <row r="10" spans="1:2" ht="52.5" customHeight="1">
      <c r="A10" s="22"/>
      <c r="B10" s="23"/>
    </row>
    <row r="11" spans="1:2" ht="52.5" customHeight="1">
      <c r="A11" s="22"/>
      <c r="B11" s="23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="128" zoomScaleNormal="128" zoomScalePageLayoutView="0" workbookViewId="0" topLeftCell="A3">
      <selection activeCell="B8" sqref="B8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38.00390625" style="0" customWidth="1"/>
    <col min="5" max="5" width="44.8515625" style="0" customWidth="1"/>
  </cols>
  <sheetData>
    <row r="1" spans="1:9" s="30" customFormat="1" ht="20.25">
      <c r="A1" s="81" t="str">
        <f>Setup!A2</f>
        <v>Market Settlements Subcommittee</v>
      </c>
      <c r="B1" s="84"/>
      <c r="C1" s="84"/>
      <c r="D1" s="84"/>
      <c r="E1" s="84"/>
      <c r="F1" s="84"/>
      <c r="G1" s="84"/>
      <c r="H1" s="84"/>
      <c r="I1" s="84"/>
    </row>
    <row r="2" spans="1:9" s="30" customFormat="1" ht="18">
      <c r="A2" s="82" t="str">
        <f>Setup!A5</f>
        <v>Load Reconciliation</v>
      </c>
      <c r="B2" s="84"/>
      <c r="C2" s="84"/>
      <c r="D2" s="84"/>
      <c r="E2" s="84"/>
      <c r="F2" s="84"/>
      <c r="G2" s="84"/>
      <c r="H2" s="84"/>
      <c r="I2" s="84"/>
    </row>
    <row r="3" spans="1:9" ht="18">
      <c r="A3" s="83" t="s">
        <v>34</v>
      </c>
      <c r="B3" s="83"/>
      <c r="C3" s="83"/>
      <c r="D3" s="83"/>
      <c r="E3" s="83"/>
      <c r="F3" s="83"/>
      <c r="G3" s="83"/>
      <c r="H3" s="83"/>
      <c r="I3" s="83"/>
    </row>
    <row r="4" spans="2:22" ht="18">
      <c r="B4" s="26"/>
      <c r="C4" s="26"/>
      <c r="D4" s="26"/>
      <c r="E4" s="26"/>
      <c r="F4" s="26"/>
      <c r="G4" s="15"/>
      <c r="H4" s="15"/>
      <c r="I4" s="15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2.75">
      <c r="A5" s="1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12.75">
      <c r="A6" s="9"/>
      <c r="B6" s="5"/>
      <c r="C6" s="5"/>
      <c r="D6" s="85" t="s">
        <v>14</v>
      </c>
      <c r="E6" s="86"/>
      <c r="F6" s="86"/>
      <c r="G6" s="86"/>
      <c r="H6" s="86"/>
      <c r="I6" s="86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63.75">
      <c r="A8" s="10">
        <f>'2. Options Matrix- Design Comp.'!A8</f>
        <v>1</v>
      </c>
      <c r="B8" s="13" t="str">
        <f>'2. Options Matrix- Design Comp.'!B8</f>
        <v>Data submission deadline</v>
      </c>
      <c r="C8" s="5"/>
      <c r="D8" s="13" t="str">
        <f>'2. Options Matrix- Design Comp.'!D8</f>
        <v>No later than the last day of the billing month that is 2 months after the original billing month. 
Example - October 2019 data is due by midnight between 12/31/2019 and 1/1/2020</v>
      </c>
      <c r="E8" s="76" t="str">
        <f>'2. Options Matrix- Design Comp.'!G8</f>
        <v>Increase time for submittals to approximately 75 days with the final day being a business day</v>
      </c>
      <c r="F8" s="47"/>
      <c r="G8" s="48"/>
      <c r="H8" s="47"/>
      <c r="I8" s="48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ht="25.5">
      <c r="A9" s="10">
        <f>'2. Options Matrix- Design Comp.'!A9</f>
        <v>2</v>
      </c>
      <c r="B9" s="13" t="str">
        <f>'2. Options Matrix- Design Comp.'!B9</f>
        <v>Settlement invoicing timing</v>
      </c>
      <c r="C9" s="5"/>
      <c r="D9" s="45" t="str">
        <f>'2. Options Matrix- Design Comp.'!D9</f>
        <v>Depending on BLI
Majority 2 months</v>
      </c>
      <c r="E9" s="76" t="str">
        <f>'2. Options Matrix- Design Comp.'!E9</f>
        <v>Load Reconciliation settled on a 3 month lag</v>
      </c>
      <c r="F9" s="47"/>
      <c r="G9" s="48"/>
      <c r="H9" s="47"/>
      <c r="I9" s="48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38.25">
      <c r="A10" s="10">
        <f>'2. Options Matrix- Design Comp.'!A10</f>
        <v>3</v>
      </c>
      <c r="B10" s="14" t="str">
        <f>'2. Options Matrix- Design Comp.'!B10</f>
        <v>Load reconciliation calculations handled through recon BLIs</v>
      </c>
      <c r="C10" s="5"/>
      <c r="D10" s="45" t="str">
        <f>'2. Options Matrix- Design Comp.'!D10</f>
        <v>19 charge and 2 credit BLIs</v>
      </c>
      <c r="E10" s="76" t="str">
        <f>'2. Options Matrix- Design Comp.'!E10</f>
        <v>No standalone load reconciliation BLIs</v>
      </c>
      <c r="F10" s="47"/>
      <c r="G10" s="48"/>
      <c r="H10" s="47"/>
      <c r="I10" s="48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ht="38.25">
      <c r="A11" s="10">
        <f>'2. Options Matrix- Design Comp.'!A11</f>
        <v>4</v>
      </c>
      <c r="B11" s="14" t="str">
        <f>'2. Options Matrix- Design Comp.'!B11</f>
        <v>Load reconciliation calculations handled through prior period re-run adjustments</v>
      </c>
      <c r="C11" s="5"/>
      <c r="D11" s="45" t="str">
        <f>'2. Options Matrix- Design Comp.'!D11</f>
        <v>emergency energy, emergency load response, and balancing operating reserve deviations</v>
      </c>
      <c r="E11" s="76" t="str">
        <f>'2. Options Matrix- Design Comp.'!E11</f>
        <v>All load reconciliation is settled as adjustments to prior months</v>
      </c>
      <c r="F11" s="47"/>
      <c r="G11" s="48"/>
      <c r="H11" s="47"/>
      <c r="I11" s="48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ht="67.5" customHeight="1">
      <c r="A12" s="10" t="str">
        <f>'2. Options Matrix- Design Comp.'!A12</f>
        <v>5a</v>
      </c>
      <c r="B12" s="14" t="str">
        <f>'2. Options Matrix- Design Comp.'!B12</f>
        <v>InSchedule - Data submission values</v>
      </c>
      <c r="C12" s="5"/>
      <c r="D12" s="45" t="str">
        <f>'2. Options Matrix- Design Comp.'!D12</f>
        <v>EDC members submit load reconciliation delta to InSchedule
Load reconciliation delta = (original submission - desired actual)</v>
      </c>
      <c r="E12" s="76" t="str">
        <f>'2. Options Matrix- Design Comp.'!E12</f>
        <v>EDC members submit the final load value to InSchedule, separate from the initial value submission</v>
      </c>
      <c r="F12" s="47"/>
      <c r="G12" s="48"/>
      <c r="H12" s="47"/>
      <c r="I12" s="48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ht="25.5">
      <c r="A13" s="10" t="str">
        <f>'2. Options Matrix- Design Comp.'!A13</f>
        <v>5b</v>
      </c>
      <c r="B13" s="14" t="str">
        <f>'2. Options Matrix- Design Comp.'!B13</f>
        <v>InSchedule - Data submission format</v>
      </c>
      <c r="C13" s="5"/>
      <c r="D13" s="45" t="str">
        <f>'2. Options Matrix- Design Comp.'!D13</f>
        <v>Hourly kilowatt values via text file format</v>
      </c>
      <c r="E13" s="76" t="str">
        <f>'2. Options Matrix- Design Comp.'!E13</f>
        <v>Submit hourly megawatt values to 3 decimal places via text file format</v>
      </c>
      <c r="F13" s="47"/>
      <c r="G13" s="48"/>
      <c r="H13" s="47"/>
      <c r="I13" s="48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ht="51">
      <c r="A14" s="10" t="str">
        <f>'2. Options Matrix- Design Comp.'!A14</f>
        <v>5c</v>
      </c>
      <c r="B14" s="14" t="str">
        <f>'2. Options Matrix- Design Comp.'!B14</f>
        <v>InSchedule - Load Reconciliation data reporting</v>
      </c>
      <c r="C14" s="5"/>
      <c r="D14" s="46" t="str">
        <f>'2. Options Matrix- Design Comp.'!D14</f>
        <v>Load Reconciliation Data report is available in InSchedule to EDC and LSE upon data submission.  Displays the MWh delta to 3 decimal places.</v>
      </c>
      <c r="E14" s="76" t="s">
        <v>11</v>
      </c>
      <c r="F14" s="47"/>
      <c r="G14" s="48"/>
      <c r="H14" s="47"/>
      <c r="I14" s="48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ht="38.25">
      <c r="A15" s="10">
        <f>'2. Options Matrix- Design Comp.'!A15</f>
        <v>6</v>
      </c>
      <c r="B15" s="13" t="str">
        <f>'2. Options Matrix- Design Comp.'!B15</f>
        <v>MSRS - Transparency of settlement impact of Load Reconciliation data</v>
      </c>
      <c r="C15" s="5"/>
      <c r="D15" s="45"/>
      <c r="E15" s="76"/>
      <c r="F15" s="47"/>
      <c r="G15" s="48"/>
      <c r="H15" s="47"/>
      <c r="I15" s="48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ht="53.25" customHeight="1">
      <c r="A16" s="10" t="str">
        <f>'2. Options Matrix- Design Comp.'!A16</f>
        <v>6a</v>
      </c>
      <c r="B16" s="14" t="str">
        <f>'2. Options Matrix- Design Comp.'!B16</f>
        <v>MSRS - Load reconciliation for dedicated BLIs</v>
      </c>
      <c r="C16" s="5"/>
      <c r="D16" s="45" t="str">
        <f>'2. Options Matrix- Design Comp.'!D16</f>
        <v>Majority are Load Recon specific reports, Load Recon MWh * effective rates</v>
      </c>
      <c r="E16" s="76" t="str">
        <f>'2. Options Matrix- Design Comp.'!E16</f>
        <v>This reporting format is not effective going forward with load reconciliation being handled as adjustments to prior months</v>
      </c>
      <c r="F16" s="47"/>
      <c r="G16" s="48"/>
      <c r="H16" s="47"/>
      <c r="I16" s="48"/>
      <c r="K16" s="27"/>
      <c r="L16" s="27"/>
      <c r="M16" s="27"/>
      <c r="N16" s="29" t="s">
        <v>18</v>
      </c>
      <c r="O16" s="27"/>
      <c r="P16" s="27"/>
      <c r="Q16" s="27"/>
      <c r="R16" s="27"/>
      <c r="S16" s="27"/>
      <c r="T16" s="27"/>
      <c r="U16" s="27"/>
      <c r="V16" s="27"/>
    </row>
    <row r="17" spans="1:22" ht="63.75">
      <c r="A17" s="10" t="str">
        <f>'2. Options Matrix- Design Comp.'!A17</f>
        <v>6b</v>
      </c>
      <c r="B17" s="13" t="str">
        <f>'2. Options Matrix- Design Comp.'!B17</f>
        <v>MSRS - Load reconciliation for emergency energy, emergency load response, and balancing operating reserve deviations</v>
      </c>
      <c r="C17" s="5"/>
      <c r="D17" s="45" t="str">
        <f>'2. Options Matrix- Design Comp.'!D17</f>
        <v>Load Recon MWh included as a separate column in the applicable report alongside the original load for calculating as a prior period re-run adjustment.</v>
      </c>
      <c r="E17" s="76" t="str">
        <f>'2. Options Matrix- Design Comp.'!E17</f>
        <v>In addition to status quo, create a separate non-settlement report(s) for Load Reconciliation MWh.  Remove charges and credits from existing reports, maintain the reconciliation billing determinants and MWh values.</v>
      </c>
      <c r="F17" s="47"/>
      <c r="G17" s="48"/>
      <c r="H17" s="47"/>
      <c r="I17" s="48"/>
      <c r="K17" s="27"/>
      <c r="L17" s="27"/>
      <c r="M17" s="27"/>
      <c r="N17" s="29" t="s">
        <v>33</v>
      </c>
      <c r="O17" s="27"/>
      <c r="P17" s="27"/>
      <c r="Q17" s="27"/>
      <c r="R17" s="27"/>
      <c r="S17" s="27"/>
      <c r="T17" s="27"/>
      <c r="U17" s="27"/>
      <c r="V17" s="27"/>
    </row>
    <row r="18" spans="1:22" ht="25.5">
      <c r="A18" s="10">
        <f>'2. Options Matrix- Design Comp.'!A18</f>
        <v>7</v>
      </c>
      <c r="B18" s="72" t="str">
        <f>'2. Options Matrix- Design Comp.'!B18</f>
        <v>Settlement line item appearance on invoice</v>
      </c>
      <c r="C18" s="73"/>
      <c r="D18" s="74"/>
      <c r="E18" s="78"/>
      <c r="F18" s="74"/>
      <c r="G18" s="75"/>
      <c r="H18" s="74"/>
      <c r="I18" s="75"/>
      <c r="K18" s="27"/>
      <c r="L18" s="27"/>
      <c r="M18" s="27"/>
      <c r="N18" s="29" t="s">
        <v>31</v>
      </c>
      <c r="O18" s="27"/>
      <c r="P18" s="27"/>
      <c r="Q18" s="27"/>
      <c r="R18" s="27"/>
      <c r="S18" s="27"/>
      <c r="T18" s="27"/>
      <c r="U18" s="27"/>
      <c r="V18" s="27"/>
    </row>
    <row r="19" spans="1:22" ht="165.75">
      <c r="A19" s="10" t="str">
        <f>'2. Options Matrix- Design Comp.'!A19</f>
        <v>7a</v>
      </c>
      <c r="B19" s="72" t="str">
        <f>'2. Options Matrix- Design Comp.'!B19</f>
        <v>Settlement line item appearance on invoice for dedicated BLIs</v>
      </c>
      <c r="C19" s="73"/>
      <c r="D19" s="77" t="str">
        <f>'2. Options Matrix- Design Comp.'!D19</f>
        <v>Non-adjustment BLIs are relative to 2 months prior to the current invoice.
For example, non-adjustment Load recon BLIs on the December invoice are relative to October data
Adjustment BLIs display source month for the 2-month lagged bill to which load recon was applied.
For example, adjustment Load Recon BLIs on the December invoice showing a source month of October are relative to August data</v>
      </c>
      <c r="E19" s="78" t="str">
        <f>'2. Options Matrix- Design Comp.'!E19</f>
        <v>No standalone load reconciliation BLIs</v>
      </c>
      <c r="F19" s="74"/>
      <c r="G19" s="75"/>
      <c r="H19" s="74"/>
      <c r="I19" s="75"/>
      <c r="K19" s="27"/>
      <c r="L19" s="27"/>
      <c r="M19" s="27"/>
      <c r="N19" s="29" t="s">
        <v>17</v>
      </c>
      <c r="O19" s="27"/>
      <c r="P19" s="27"/>
      <c r="Q19" s="27"/>
      <c r="R19" s="27"/>
      <c r="S19" s="27"/>
      <c r="T19" s="27"/>
      <c r="U19" s="27"/>
      <c r="V19" s="27"/>
    </row>
    <row r="20" spans="1:22" ht="76.5">
      <c r="A20" s="10" t="str">
        <f>'2. Options Matrix- Design Comp.'!A20</f>
        <v>7b</v>
      </c>
      <c r="B20" s="72" t="str">
        <f>'2. Options Matrix- Design Comp.'!B20</f>
        <v>Settlement line item appearance on invoice for emergency energy, emergency load response, and balancing operating reserve deviations</v>
      </c>
      <c r="C20" s="73"/>
      <c r="D20" s="77" t="str">
        <f>'2. Options Matrix- Design Comp.'!D20</f>
        <v>Source month indicates the applicable prior-period.
For example, balancing operating reserves charge adjustment with a source month of October is relative to October data</v>
      </c>
      <c r="E20" s="78" t="str">
        <f>'2. Options Matrix- Design Comp.'!E20</f>
        <v>All load reconciliation is settled as adjustments to prior months</v>
      </c>
      <c r="F20" s="74"/>
      <c r="G20" s="75"/>
      <c r="H20" s="74"/>
      <c r="I20" s="75"/>
      <c r="O20" s="27"/>
      <c r="P20" s="27"/>
      <c r="Q20" s="27"/>
      <c r="R20" s="27"/>
      <c r="S20" s="27"/>
      <c r="T20" s="27"/>
      <c r="U20" s="27"/>
      <c r="V20" s="27"/>
    </row>
    <row r="21" spans="1:22" ht="102">
      <c r="A21" s="10">
        <f>'2. Options Matrix- Design Comp.'!A21</f>
        <v>8</v>
      </c>
      <c r="B21" s="72" t="str">
        <f>'2. Options Matrix- Design Comp.'!B21</f>
        <v>BLI Transfers</v>
      </c>
      <c r="C21" s="73"/>
      <c r="D21" s="77" t="str">
        <f>'2. Options Matrix- Design Comp.'!D21</f>
        <v>Individual load reconciliation BLIs require billing line item transfers to ensure all related charges and credits are transferred
For example, a BLIT must be set up for both the Regulation Charge BLI and the Load Reconciliation for Regulation Charge BLI</v>
      </c>
      <c r="E21" s="78" t="str">
        <f>'2. Options Matrix- Design Comp.'!E21</f>
        <v>Separate billing line item transfers for load reconciliation are no longer required if load reconciliation is settled as adjustments to prior months</v>
      </c>
      <c r="F21" s="74"/>
      <c r="G21" s="75"/>
      <c r="H21" s="74"/>
      <c r="I21" s="75"/>
      <c r="O21" s="27"/>
      <c r="P21" s="27"/>
      <c r="Q21" s="27"/>
      <c r="R21" s="27"/>
      <c r="S21" s="27"/>
      <c r="T21" s="27"/>
      <c r="U21" s="27"/>
      <c r="V21" s="27"/>
    </row>
    <row r="22" spans="1:22" ht="12.75">
      <c r="A22" s="71"/>
      <c r="B22" s="72"/>
      <c r="C22" s="73"/>
      <c r="D22" s="74"/>
      <c r="E22" s="75"/>
      <c r="F22" s="74"/>
      <c r="G22" s="75"/>
      <c r="H22" s="74"/>
      <c r="I22" s="75"/>
      <c r="O22" s="27"/>
      <c r="P22" s="27"/>
      <c r="Q22" s="27"/>
      <c r="R22" s="27"/>
      <c r="S22" s="27"/>
      <c r="T22" s="27"/>
      <c r="U22" s="27"/>
      <c r="V22" s="27"/>
    </row>
    <row r="23" spans="1:22" ht="12.75">
      <c r="A23" s="71"/>
      <c r="B23" s="72"/>
      <c r="C23" s="73"/>
      <c r="D23" s="74"/>
      <c r="E23" s="75"/>
      <c r="F23" s="74"/>
      <c r="G23" s="75"/>
      <c r="H23" s="74"/>
      <c r="I23" s="75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2:22" ht="12.75">
      <c r="B24" s="1"/>
      <c r="C24" s="1"/>
      <c r="D24" s="1"/>
      <c r="E24" s="1"/>
      <c r="F24" s="1"/>
      <c r="G24" s="1"/>
      <c r="H24" s="1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2:22" ht="12.75">
      <c r="B25" s="1"/>
      <c r="C25" s="1"/>
      <c r="D25" s="1"/>
      <c r="E25" s="1"/>
      <c r="F25" s="1"/>
      <c r="G25" s="1"/>
      <c r="H25" s="1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ht="12.75">
      <c r="A26" s="65" t="s">
        <v>25</v>
      </c>
      <c r="K26" s="27"/>
      <c r="L26" s="27"/>
      <c r="M26" s="27"/>
      <c r="N26" s="29" t="s">
        <v>32</v>
      </c>
      <c r="O26" s="27"/>
      <c r="P26" s="27"/>
      <c r="Q26" s="27"/>
      <c r="R26" s="27"/>
      <c r="S26" s="27"/>
      <c r="T26" s="27"/>
      <c r="U26" s="27"/>
      <c r="V26" s="27"/>
    </row>
    <row r="27" spans="1:22" ht="12.75">
      <c r="A27" s="1" t="s">
        <v>26</v>
      </c>
      <c r="K27" s="27"/>
      <c r="L27" s="27"/>
      <c r="M27" s="27"/>
      <c r="N27" s="29" t="s">
        <v>16</v>
      </c>
      <c r="O27" s="27"/>
      <c r="P27" s="27"/>
      <c r="Q27" s="27"/>
      <c r="R27" s="27"/>
      <c r="S27" s="27"/>
      <c r="T27" s="27"/>
      <c r="U27" s="27"/>
      <c r="V27" s="27"/>
    </row>
    <row r="28" spans="1:22" ht="12.75">
      <c r="A28" s="1" t="s">
        <v>27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1:22" ht="12.75"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1:22" ht="12.75"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$N$16:$N$27</formula1>
    </dataValidation>
  </dataValidations>
  <printOptions/>
  <pageMargins left="0.7" right="0.7" top="0.75" bottom="0.75" header="0.3" footer="0.3"/>
  <pageSetup horizontalDpi="1200" verticalDpi="12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0" customFormat="1" ht="20.25">
      <c r="A1" s="81" t="str">
        <f>Setup!A2</f>
        <v>Market Settlements Subcommittee</v>
      </c>
      <c r="B1" s="81"/>
      <c r="C1" s="81"/>
      <c r="D1" s="81"/>
      <c r="E1" s="81"/>
      <c r="F1" s="81"/>
      <c r="G1" s="81"/>
      <c r="H1" s="31"/>
      <c r="I1" s="31"/>
    </row>
    <row r="2" spans="1:9" s="30" customFormat="1" ht="18">
      <c r="A2" s="82" t="str">
        <f>Setup!A5</f>
        <v>Load Reconciliation</v>
      </c>
      <c r="B2" s="82"/>
      <c r="C2" s="82"/>
      <c r="D2" s="82"/>
      <c r="E2" s="82"/>
      <c r="F2" s="82"/>
      <c r="G2" s="82"/>
      <c r="H2" s="31"/>
      <c r="I2" s="31"/>
    </row>
    <row r="3" spans="1:9" ht="18">
      <c r="A3" s="83" t="s">
        <v>43</v>
      </c>
      <c r="B3" s="83"/>
      <c r="C3" s="83"/>
      <c r="D3" s="83"/>
      <c r="E3" s="83"/>
      <c r="F3" s="83"/>
      <c r="G3" s="83"/>
      <c r="H3" s="83"/>
      <c r="I3" s="83"/>
    </row>
    <row r="4" spans="1:2" ht="38.25" customHeight="1">
      <c r="A4" s="2"/>
      <c r="B4" s="18" t="s">
        <v>59</v>
      </c>
    </row>
    <row r="5" spans="1:6" ht="41.25" customHeight="1">
      <c r="A5" s="18"/>
      <c r="B5" s="93" t="s">
        <v>29</v>
      </c>
      <c r="C5" s="94"/>
      <c r="D5" s="94"/>
      <c r="E5" s="94"/>
      <c r="F5" s="95"/>
    </row>
    <row r="6" spans="1:6" ht="43.5" customHeight="1">
      <c r="A6" s="18"/>
      <c r="B6" s="24" t="s">
        <v>0</v>
      </c>
      <c r="C6" s="51" t="s">
        <v>1</v>
      </c>
      <c r="D6" s="24" t="s">
        <v>2</v>
      </c>
      <c r="E6" s="51" t="s">
        <v>3</v>
      </c>
      <c r="F6" s="24" t="s">
        <v>4</v>
      </c>
    </row>
    <row r="7" spans="1:6" ht="12.75">
      <c r="A7" s="25">
        <v>1</v>
      </c>
      <c r="B7" s="50" t="s">
        <v>10</v>
      </c>
      <c r="C7" s="49" t="s">
        <v>10</v>
      </c>
      <c r="D7" s="50" t="s">
        <v>10</v>
      </c>
      <c r="E7" s="49" t="s">
        <v>10</v>
      </c>
      <c r="F7" s="50" t="s">
        <v>10</v>
      </c>
    </row>
    <row r="8" spans="1:6" ht="12.75">
      <c r="A8" s="25">
        <v>2</v>
      </c>
      <c r="B8" s="50" t="s">
        <v>10</v>
      </c>
      <c r="C8" s="49" t="s">
        <v>10</v>
      </c>
      <c r="D8" s="50" t="s">
        <v>10</v>
      </c>
      <c r="E8" s="49" t="s">
        <v>10</v>
      </c>
      <c r="F8" s="50" t="s">
        <v>10</v>
      </c>
    </row>
    <row r="9" spans="1:6" ht="12.75">
      <c r="A9" s="25">
        <v>3</v>
      </c>
      <c r="B9" s="50" t="s">
        <v>10</v>
      </c>
      <c r="C9" s="49" t="s">
        <v>10</v>
      </c>
      <c r="D9" s="50" t="s">
        <v>10</v>
      </c>
      <c r="E9" s="49" t="s">
        <v>10</v>
      </c>
      <c r="F9" s="50" t="s">
        <v>10</v>
      </c>
    </row>
    <row r="10" spans="1:6" ht="12.75">
      <c r="A10" s="25">
        <v>4</v>
      </c>
      <c r="B10" s="50" t="s">
        <v>10</v>
      </c>
      <c r="C10" s="49" t="s">
        <v>10</v>
      </c>
      <c r="D10" s="50" t="s">
        <v>10</v>
      </c>
      <c r="E10" s="49" t="s">
        <v>10</v>
      </c>
      <c r="F10" s="50" t="s">
        <v>10</v>
      </c>
    </row>
    <row r="11" spans="1:6" ht="12.75">
      <c r="A11" s="25">
        <v>5</v>
      </c>
      <c r="B11" s="50" t="s">
        <v>10</v>
      </c>
      <c r="C11" s="49" t="s">
        <v>10</v>
      </c>
      <c r="D11" s="50" t="s">
        <v>10</v>
      </c>
      <c r="E11" s="49" t="s">
        <v>10</v>
      </c>
      <c r="F11" s="50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5.421875" style="0" customWidth="1"/>
  </cols>
  <sheetData>
    <row r="1" s="30" customFormat="1" ht="20.25">
      <c r="A1" s="32" t="str">
        <f>Setup!A2</f>
        <v>Market Settlements Subcommittee</v>
      </c>
    </row>
    <row r="2" s="30" customFormat="1" ht="18">
      <c r="A2" s="33" t="str">
        <f>Setup!A5</f>
        <v>Load Reconciliation</v>
      </c>
    </row>
    <row r="3" ht="18">
      <c r="A3" s="39" t="s">
        <v>44</v>
      </c>
    </row>
    <row r="5" s="1" customFormat="1" ht="12.75">
      <c r="A5" s="1" t="s">
        <v>60</v>
      </c>
    </row>
    <row r="7" ht="12.75">
      <c r="A7" s="34" t="s">
        <v>36</v>
      </c>
    </row>
    <row r="8" ht="30" customHeight="1">
      <c r="A8" s="35"/>
    </row>
    <row r="9" ht="30" customHeight="1">
      <c r="A9" s="35"/>
    </row>
    <row r="10" ht="30" customHeight="1">
      <c r="A10" s="35"/>
    </row>
    <row r="11" ht="30" customHeight="1">
      <c r="A11" s="35"/>
    </row>
    <row r="12" ht="30" customHeight="1">
      <c r="A12" s="35"/>
    </row>
    <row r="13" ht="30" customHeight="1">
      <c r="A13" s="35"/>
    </row>
    <row r="14" ht="30" customHeight="1">
      <c r="A14" s="35"/>
    </row>
    <row r="15" ht="30" customHeight="1">
      <c r="A15" s="3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9.57421875" style="0" customWidth="1"/>
    <col min="2" max="2" width="9.57421875" style="38" customWidth="1"/>
    <col min="3" max="3" width="68.8515625" style="0" customWidth="1"/>
  </cols>
  <sheetData>
    <row r="1" spans="1:10" s="37" customFormat="1" ht="20.25">
      <c r="A1" s="81" t="str">
        <f>Setup!A2</f>
        <v>Market Settlements Subcommittee</v>
      </c>
      <c r="B1" s="81"/>
      <c r="C1" s="84"/>
      <c r="D1" s="84"/>
      <c r="E1" s="84"/>
      <c r="F1" s="84"/>
      <c r="G1" s="84"/>
      <c r="H1" s="84"/>
      <c r="I1" s="84"/>
      <c r="J1" s="84"/>
    </row>
    <row r="2" spans="1:10" s="37" customFormat="1" ht="18">
      <c r="A2" s="82" t="str">
        <f>Setup!A5</f>
        <v>Load Reconciliation</v>
      </c>
      <c r="B2" s="82"/>
      <c r="C2" s="84"/>
      <c r="D2" s="84"/>
      <c r="E2" s="84"/>
      <c r="F2" s="84"/>
      <c r="G2" s="84"/>
      <c r="H2" s="84"/>
      <c r="I2" s="84"/>
      <c r="J2" s="84"/>
    </row>
    <row r="3" spans="1:10" s="37" customFormat="1" ht="18">
      <c r="A3" s="83" t="s">
        <v>37</v>
      </c>
      <c r="B3" s="83"/>
      <c r="C3" s="83"/>
      <c r="D3" s="83"/>
      <c r="E3" s="83"/>
      <c r="F3" s="83"/>
      <c r="G3" s="83"/>
      <c r="H3" s="83"/>
      <c r="I3" s="83"/>
      <c r="J3" s="83"/>
    </row>
    <row r="4" spans="1:23" s="37" customFormat="1" ht="18">
      <c r="A4" s="5" t="s">
        <v>41</v>
      </c>
      <c r="B4" s="5"/>
      <c r="C4" s="26"/>
      <c r="D4" s="26"/>
      <c r="E4" s="26"/>
      <c r="F4" s="26"/>
      <c r="G4" s="26"/>
      <c r="H4" s="36"/>
      <c r="I4" s="36"/>
      <c r="J4" s="36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s="37" customFormat="1" ht="18">
      <c r="A5" s="5" t="s">
        <v>61</v>
      </c>
      <c r="B5" s="5"/>
      <c r="C5" s="26"/>
      <c r="D5" s="26"/>
      <c r="E5" s="26"/>
      <c r="F5" s="26"/>
      <c r="G5" s="26"/>
      <c r="H5" s="36"/>
      <c r="I5" s="36"/>
      <c r="J5" s="36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s="37" customFormat="1" ht="25.5">
      <c r="A6" s="43" t="s">
        <v>38</v>
      </c>
      <c r="B6" s="44" t="s">
        <v>40</v>
      </c>
      <c r="C6" s="43" t="s">
        <v>39</v>
      </c>
      <c r="D6" s="5"/>
      <c r="E6" s="5"/>
      <c r="F6" s="5"/>
      <c r="G6" s="5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3" ht="12.75">
      <c r="A7" s="35">
        <v>1</v>
      </c>
      <c r="B7" s="35"/>
      <c r="C7" s="35"/>
    </row>
    <row r="8" spans="1:3" ht="12.75">
      <c r="A8" s="35">
        <v>2</v>
      </c>
      <c r="B8" s="35"/>
      <c r="C8" s="35"/>
    </row>
    <row r="9" spans="1:3" ht="12.75">
      <c r="A9" s="35">
        <v>3</v>
      </c>
      <c r="B9" s="35"/>
      <c r="C9" s="35"/>
    </row>
    <row r="10" spans="1:3" ht="12.75">
      <c r="A10" s="35"/>
      <c r="B10" s="35"/>
      <c r="C10" s="35"/>
    </row>
    <row r="11" spans="1:3" ht="12.75">
      <c r="A11" s="35"/>
      <c r="B11" s="35"/>
      <c r="C11" s="35"/>
    </row>
    <row r="12" spans="1:3" ht="12.75">
      <c r="A12" s="35"/>
      <c r="B12" s="35"/>
      <c r="C12" s="35"/>
    </row>
    <row r="13" spans="1:3" ht="12.75">
      <c r="A13" s="35"/>
      <c r="B13" s="35"/>
      <c r="C13" s="35"/>
    </row>
    <row r="14" spans="1:3" ht="12.75">
      <c r="A14" s="35"/>
      <c r="B14" s="35"/>
      <c r="C14" s="35"/>
    </row>
    <row r="15" spans="1:3" ht="12.75">
      <c r="A15" s="35"/>
      <c r="B15" s="35"/>
      <c r="C15" s="35"/>
    </row>
    <row r="16" spans="1:3" ht="12.75">
      <c r="A16" s="35"/>
      <c r="B16" s="35"/>
      <c r="C16" s="35"/>
    </row>
    <row r="17" spans="1:3" ht="12.75">
      <c r="A17" s="35"/>
      <c r="B17" s="35"/>
      <c r="C17" s="35"/>
    </row>
    <row r="18" spans="1:3" ht="12.75">
      <c r="A18" s="35"/>
      <c r="B18" s="35"/>
      <c r="C18" s="35"/>
    </row>
    <row r="19" spans="1:3" ht="12.75">
      <c r="A19" s="35"/>
      <c r="B19" s="35"/>
      <c r="C19" s="35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_</cp:lastModifiedBy>
  <cp:lastPrinted>2011-04-07T14:17:43Z</cp:lastPrinted>
  <dcterms:created xsi:type="dcterms:W3CDTF">2011-02-18T21:50:35Z</dcterms:created>
  <dcterms:modified xsi:type="dcterms:W3CDTF">2019-11-26T19:18:56Z</dcterms:modified>
  <cp:category/>
  <cp:version/>
  <cp:contentType/>
  <cp:contentStatus/>
</cp:coreProperties>
</file>