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30" windowWidth="19410" windowHeight="8220" tabRatio="84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Area" localSheetId="5">'3. Package Matrix'!$A$1:$H$24</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<sst xmlns="http://schemas.openxmlformats.org/spreadsheetml/2006/main" count="241" uniqueCount="165">
  <si>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</si>
  <si>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</si>
  <si>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</si>
  <si>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</si>
  <si>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</si>
  <si>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</si>
  <si>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</si>
  <si>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</si>
  <si>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</si>
  <si>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</si>
  <si>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</si>
  <si>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</si>
  <si>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</si>
  <si>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</si>
  <si>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</si>
  <si>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</si>
  <si>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</si>
  <si>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</si>
  <si>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</si>
  <si>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</si>
  <si>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</si>
  <si>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</si>
  <si>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</si>
  <si>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</si>
  <si>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</si>
  <si>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</si>
  <si>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</si>
  <si>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</si>
  <si>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</si>
  <si>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</si>
  <si>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</si>
  <si>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</si>
  <si>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</si>
  <si>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</si>
  <si>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</si>
  <si>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</si>
  <si>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</si>
  <si>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</si>
  <si>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</si>
  <si>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</si>
  <si>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</si>
  <si>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</si>
  <si>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</si>
  <si>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</si>
  <si>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</si>
  <si>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</si>
  <si>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</si>
  <si>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</si>
  <si>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</si>
  <si>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</si>
  <si>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</si>
  <si>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</si>
  <si>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</si>
  <si>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</si>
  <si>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</si>
  <si>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</si>
  <si>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DER Subcommittee</t>
  </si>
  <si>
    <t>Generation status when in island mode</t>
  </si>
  <si>
    <t>Telemetry requirements</t>
  </si>
  <si>
    <t>N/A</t>
  </si>
  <si>
    <t>Generation and Load settled at LMP through Power Meter and InSchedules, respectively.</t>
  </si>
  <si>
    <t>Reduction in output due to islanding, or other reason to not meet energy schedule, subject to deviation charges.</t>
  </si>
  <si>
    <t>Performance Assessment Interval calculation for Generation Capacity Performance resource</t>
  </si>
  <si>
    <t>Energy Market Settlement</t>
  </si>
  <si>
    <t xml:space="preserve">Settlements of islanded MWh supply and demand </t>
  </si>
  <si>
    <t>1b</t>
  </si>
  <si>
    <t>1a</t>
  </si>
  <si>
    <t>Grid connected mode</t>
  </si>
  <si>
    <t>Interconnection agreement</t>
  </si>
  <si>
    <t>Outage reporting in island mode</t>
  </si>
  <si>
    <r>
      <t>Solution Options</t>
    </r>
    <r>
      <rPr>
        <vertAlign val="superscript"/>
        <sz val="10"/>
        <rFont val="Arial"/>
        <family val="2"/>
      </rPr>
      <t>2</t>
    </r>
  </si>
  <si>
    <r>
      <t>Design Components</t>
    </r>
    <r>
      <rPr>
        <vertAlign val="superscript"/>
        <sz val="10"/>
        <rFont val="Arial"/>
        <family val="2"/>
      </rPr>
      <t>1</t>
    </r>
  </si>
  <si>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</si>
  <si>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</si>
  <si>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t>Existing requirements in M14D</t>
  </si>
  <si>
    <r>
      <t>Utility Microgrids settle islanded wholesale generation MWh output and LSE MWh load purchases through PJM markets</t>
    </r>
    <r>
      <rPr>
        <sz val="10"/>
        <rFont val="Arial"/>
        <family val="2"/>
      </rPr>
      <t xml:space="preserve">, </t>
    </r>
    <r>
      <rPr>
        <i/>
        <sz val="10"/>
        <rFont val="Arial"/>
        <family val="2"/>
      </rPr>
      <t>same as grid connected mode</t>
    </r>
  </si>
  <si>
    <t>WMPA (non-jurisdictional), or ISA (jurisdictional)</t>
  </si>
  <si>
    <t>non-standard WMPA or ISA language</t>
  </si>
  <si>
    <t>Ensure PJM market rules recognize the unique configuration of front of meter generation that is able to island in the form of a microgrid.</t>
  </si>
  <si>
    <t xml:space="preserve">Ensure the distribution owner is aware of all aspects of the microgrid, including relaying configuration, modes of generation, islanding process </t>
  </si>
  <si>
    <t>Comparable treatment of wholesale resources (market power)</t>
  </si>
  <si>
    <t>Fully accounted for in resource adequacy</t>
  </si>
  <si>
    <t xml:space="preserve">Able to provide all wholesale services </t>
  </si>
  <si>
    <t>Methods can be adapted or leveraged for future use</t>
  </si>
  <si>
    <t>Load and generation settled locally within the microgrid</t>
  </si>
  <si>
    <t>Ancillary Services eligibility when islanded</t>
  </si>
  <si>
    <t>Definitions</t>
  </si>
  <si>
    <t xml:space="preserve">Utility Microgrid </t>
  </si>
  <si>
    <t>Utility Microgrid Operator</t>
  </si>
  <si>
    <t>1c</t>
  </si>
  <si>
    <t>The entity who controls switch gear, relays, microgrid controller and other equipment required to island generation and load on the distribution system.</t>
  </si>
  <si>
    <t>Generation settled at associated pnode, Load settled at zonal average LMP</t>
  </si>
  <si>
    <t xml:space="preserve">Special provisions for islanding </t>
  </si>
  <si>
    <t>When in island mode, Microgrid Generation will be de-assigned from any existing Ancillary Services commitments and performance will be assessed as normal.</t>
  </si>
  <si>
    <r>
      <rPr>
        <vertAlign val="superscript"/>
        <sz val="10"/>
        <rFont val="Arial Narrow"/>
        <family val="2"/>
      </rPr>
      <t>1</t>
    </r>
    <r>
      <rPr>
        <sz val="10"/>
        <rFont val="Arial Narrow"/>
        <family val="2"/>
      </rPr>
      <t>Design Components - each is an "attribute" or "component" of any proposed solution.  Consensus of the group should be sought on selection of a set of solution criteria.</t>
    </r>
  </si>
  <si>
    <t>"A collection of generators and other resources, at least one of which is a PJM wholesale generator or energy storage resource, electric distribution company (EDC) grid facilities, and end use loads that can operate both grid-connected and islanded from the grid. It does not include any PJM-operated transmission facilities."
In general, what differentiates a “Utility Microgrid” from other microgrids is that it uses the EDC-owned facilities to island load and generation, rather than exclusively customer-owned facilities.</t>
  </si>
  <si>
    <t>Microgrid LMP when islanded</t>
  </si>
  <si>
    <t>Whether or not the unit is settled through PJM energy market, it still has an obligation if it is a capacity resource</t>
  </si>
  <si>
    <t>The normal process would apply if the microgrid only formed a portion of a PJM load node (which is likely) and if that PJM load node were still partly operating normally. In that case, it might look to PJM like the power withdrawal at that node is simply reduced by the amount of the islanded load, while the PJM generation at the applicable node is increased by the amount of the online microgrid generation, and all load could continue to be settled normally by the applicable LMP.</t>
  </si>
  <si>
    <t>2a</t>
  </si>
  <si>
    <t>2b</t>
  </si>
  <si>
    <t>A Utility Microgrid Operator is the Electric Distributor whose distribution facilities form part of the Utility Microgrid.</t>
  </si>
  <si>
    <t>Utility Microgrid Generator is a PJM wholesale generator that also has the ability to directly serve load as part of a Utility Microgrid when islanded.</t>
  </si>
  <si>
    <t xml:space="preserve">Microgrid </t>
  </si>
  <si>
    <t>1d</t>
  </si>
  <si>
    <t>"A collection of generators and other resources, at least one of which is a PJM wholesale generator or PJM wholesale energy storage resource, electric distribution company (EDC) grid facilities, and end use loads that can operate both grid-connected and islanded from the grid. It does not include any PJM-operated transmission facilities."
When connected, a "Utility Microgrid" is a PJM resource, when islanded a "Utility Microgrid" is not a PJM resource.</t>
  </si>
  <si>
    <t>Utility Microgrid Generation is a PJM wholesale generator or PJM wholesale energy storage resource that also has the ability to directly serve load as part of a Utility Microgrid when islanded.</t>
  </si>
  <si>
    <t>No longer wholesale power when islanded.</t>
  </si>
  <si>
    <t>Unit is not available, on outage</t>
  </si>
  <si>
    <t xml:space="preserve">When in island mode, Microgrid Generation will be deassigned from any existing Ancillary Services commitments and face any penalties associated with deassignment </t>
  </si>
  <si>
    <t>Unit is not available, generation MWh not counted towards Wholesale Capacity Requirement</t>
  </si>
  <si>
    <t>Generator has a forced outage when islanded</t>
  </si>
  <si>
    <t>Flexible rules that allow for all existing and potential future ownership / operational structures of microgrids, including third party ownership and operation</t>
  </si>
  <si>
    <t>A Utility Microgrid Operator is an Electric Distributor that controls a Utility Microgrid, or is a Member that has been designated to control a Utility Microgrid on an Electric Distributor’s behalf. Control of a Utility Microgrid means control of switch gear, relays, microgrid controller and other equipment required to island generation and load in a Utility Microgrid.</t>
  </si>
  <si>
    <t>Status quo</t>
  </si>
  <si>
    <t>Solution A: When in island mode, Microgrid Generation will be de-assigned from any existing Ancillary Services commitments and performance will be assessed as normal.</t>
  </si>
  <si>
    <t>Same as A</t>
  </si>
  <si>
    <t>A Utility Microgrid is a Microgrid that includes a PJM Generation Capacity Resource or Energy Resource that is capable of generating both while connected to and while islanded from the broader grid, and which also includes dual use utility distribution facilities. A Utility Microgrid may not include any NERC Bulk Electric System components nor any Transmission System components that are controlled or operated by PJM.
When connected, a "Utility Microgrid" is a PJM resource, when islanded a "Utility Microgrid" is not a PJM resource.</t>
  </si>
  <si>
    <t>Utility microgrid generator subject to offer requirement as described in OATT Attachment DD Section 6.6</t>
  </si>
  <si>
    <r>
      <t xml:space="preserve">Utility Microgrid </t>
    </r>
    <r>
      <rPr>
        <sz val="10"/>
        <color indexed="8"/>
        <rFont val="Arial"/>
        <family val="2"/>
      </rPr>
      <t>Generator</t>
    </r>
  </si>
  <si>
    <t xml:space="preserve">Microgrid shall mean a defined set of generation and load that can operate both while connected to and while islanded (i.e., isolated) from the broader grid. A microgrid must include load, one or more generators, one or more switches for isolating and connected to the broader grid, and a microgrid controller. A microgrid could include public utility facilities. </t>
  </si>
  <si>
    <t>Public Distribution Microgrid shall mean a Microgrid that includes a PJM Generation Capacity Resource or Energy Resource that is capable of generating both while connected to and while islanded from the broader grid, and which also includes dual use utility distribution facilities. A Public Distribution Microgrid may not include any NERC Bulk Electric System components nor any Transmission Facilities.</t>
  </si>
  <si>
    <t>Public Distribution Microgrid Operator shall mean an Electric Distributor that controls a Public Distribution Microgrid, or  a Member that has been designated to control a Public Distribution Microgrid on an Electric Distributor’s behalf. Control of a Public Distribution Microgrid means control of switch gear, relays, microgrid controller and other equipment required to island generation and load in a Public Distribution Microgrid.</t>
  </si>
  <si>
    <t xml:space="preserve">Public Distribution Microgrid Generator is any share of a generator in a Public Distribution Microgrid that is a Generation Capacity Resource or Energy Resource and that is capable of generating both while connected to and while islanded from the broader grid. </t>
  </si>
  <si>
    <t xml:space="preserve">A Public Distribution Generator shall notify PJM of the start and end of an islanded condition as soon as practicable, based on if and when it is aware of it. This could include advance notification of planned or scheduled islanding, real time notification of actual islanding, and ex-post data on islanding. 
If possible, a Public Distribution Microgrid Operator should notify a Public Distribution Generator, the Interconnected Transmission Owner, and PJM of that start and end of an islanded condition as soon as practicable.
</t>
  </si>
  <si>
    <t>When in island mode, an operator of a Public Distribution Microgrid Generator shall de-assign it from any existing Ancillary Services commitments (performance will be assessed as normal), and shall ensure it is not assigned for ancillary services for future intervals unless it is certain it will not be islanded in those intervals.</t>
  </si>
  <si>
    <t>11a</t>
  </si>
  <si>
    <t>Public Distribution Microgrid</t>
  </si>
  <si>
    <t>Option A: A Microgrid is a defined set of generation and load that can operate both while connected to and while islanded (i.e., isolated) from the broader grid. A microgrid must include load, one or more generators, one or more switches for isolating and connected to the broader grid, and a microgrid controller. A microgrid could include public utility distribution facilities.</t>
  </si>
  <si>
    <t>Option B: A Utility Microgrid is a Microgrid that includes a PJM Generation Capacity Resource or Energy Resource that is capable of generating both while connected to and while islanded from the broader grid, and which also includes dual use utility distribution facilities. A Utility Microgrid may not include any NERC Bulk Electric System components nor any Transmission System components that are controlled or operated by PJM.</t>
  </si>
  <si>
    <t>Option D: Public Distribution Microgrid shall mean a Microgrid that includes a PJM Generation Capacity Resource or Energy Resource that is capable of generating both while connected to and while islanded from the broader grid, and which also includes dual use utility distribution facilities. A Public Distribution Microgrid may not include any NERC Bulk Electric System components nor any Transmission Facilities.</t>
  </si>
  <si>
    <t>Option C: A Utility Microgrid Operator is an Electric Distributor that controls a Utility Microgrid, or is a Member that has been designated to control a Utility Microgrid on an Electric Distributor’s behalf. Control of a Utility Microgrid means control of switch gear, relays, microgrid controller and other equipment required to island generation and load in a Utility Microgrid.</t>
  </si>
  <si>
    <t>Option D: Public Distribution Microgrid Operator shall mean an Electric Distributor that controls a Public Distribution Microgrid, or  a Member that has been designated to control a Public Distribution Microgrid on an Electric Distributor’s behalf. Control of a Public Distribution Microgrid means control of switch gear, relays, microgrid controller and other equipment required to island generation and load in a Public Distribution Microgrid.</t>
  </si>
  <si>
    <t>Option B: A Utility Microgrid Generator is any share of a generator in the Utility Microgrid that is a Generation Capacity Resource or Energy Resource and that is capable of generating both while connected to and while islanded from the broader grid. This term includes Energy Storage Resources.</t>
  </si>
  <si>
    <t xml:space="preserve">Option D: Public Distribution Microgrid Generator is any share of a generator in a Public Distribution Microgrid that is a Generation Capacity Resource or Energy Resource and that is capable of generating both while connected to and while islanded from the broader grid. </t>
  </si>
  <si>
    <t>Option A: Utility Microgrids settle islanded wholesale generation MWh output and LSE MWh load purchases through PJM markets, same as grid connected mode</t>
  </si>
  <si>
    <t>Option A: The normal process would apply if the microgrid only formed a portion of a PJM load node (which is likely) and if that PJM load node were still partly operating normally. In that case, it might look to PJM like the power withdrawal at that node is simply reduced by the amount of the islanded load, while the PJM generation at the applicable node is increased by the amount of the online microgrid generation, and all load could continue to be settled normally by the applicable LMP.</t>
  </si>
  <si>
    <t>Option A: Unit should self-schedule (Availability in Markets Gateway = Must Run) and be logged as "Local islanded Non-Dispatchable” so that SCED will not attempt to dispatch the unit when islanded</t>
  </si>
  <si>
    <t>Option C: When in island mode, an operator of a Public Distribution Microgrid Generator shall de-assign it from any existing Ancillary Services commitments (performance will be assessed as normal), and shall ensure it is not assigned for ancillary services for future intervals unless it is certain it will not be islanded in those intervals.</t>
  </si>
  <si>
    <t>Option C: Unit is not available, generation MWh not counted towards Wholesale Capacity Requirement</t>
  </si>
  <si>
    <t>Option A: In addition to existing telemetry requirements, a Utility Microgrid Operator shall provide status of any switching and/or relay that indicates the status of the Utility Microgrid (i.e.. Open, closed, island, etc.)</t>
  </si>
  <si>
    <t>Option B: Generator has a forced outage when islanded. Generator operator coordinates with switch operator during islanding test and submits an eDART ticket. Limit the number of scheduled tests.</t>
  </si>
  <si>
    <t>Planning process</t>
  </si>
  <si>
    <t>The Public Distribution Microgrid Generator operator shall notify PJM of the start and end of planned and actual islanded conditions as soon as practicable. To facilitate that notification, the Public Distribution Microgrid Operator shall provide all necessary information to the Public Distribution Microgrid Generator operator on an ongoing basis.</t>
  </si>
  <si>
    <t>RPM Offer Requirement</t>
  </si>
  <si>
    <t>Unit should self-schedule (Availability in Markets Gateway = Must Run) and be logged as "Local islanded Non-Dispatchable” so that SCED will not attempt to dispatch the unit when islanded</t>
  </si>
  <si>
    <r>
      <rPr>
        <sz val="10"/>
        <rFont val="Arial"/>
        <family val="2"/>
      </rPr>
      <t>A Microgrid is a defined set of generation and load that can operate both while connected to and while islanded (i.e., isolated) from the broader grid. A microgrid must include load, one or more generators, one or more switches for isolating and connected to the broader grid, and a microgrid controller. A microgrid could include public u</t>
    </r>
    <r>
      <rPr>
        <sz val="10"/>
        <color indexed="8"/>
        <rFont val="Arial"/>
        <family val="2"/>
      </rPr>
      <t>tility distribution facilities.</t>
    </r>
  </si>
  <si>
    <t xml:space="preserve"> A Utility Microgrid is a Microgrid that includes a PJM Generation Capacity Resource or Energy Resource that is capable of generating both while connected to and while islanded from the broader grid, and which also includes dual use utility distribution facilities. A Utility Microgrid may not include any NERC Bulk Electric System components nor any Transmission System components that are controlled or operated by PJM.</t>
  </si>
  <si>
    <t>A Utility Microgrid Generator is any share of a generator in the Utility Microgrid that is a Generation Capacity Resource or Energy Resource and that is capable of generating both while connected to and while islanded from the broader grid. This term includes Energy Storage Resources.</t>
  </si>
  <si>
    <t xml:space="preserve">Any generation MWh output that is settled through the PJM energy market counts towards Capacity Performance obligation. The expected output during a PAI is what it would have been had the generator still been grid connected. </t>
  </si>
  <si>
    <r>
      <rPr>
        <sz val="10"/>
        <rFont val="Arial"/>
        <family val="2"/>
      </rPr>
      <t>A Public Distribution Generator shall meet existing telemetry requirements for all PJM generators. In addition, if it has real-time data on whether it is islanded or not, it shall provide that data to PJM. 
A Public Distribution Microgrid Operator</t>
    </r>
    <r>
      <rPr>
        <sz val="10"/>
        <color indexed="10"/>
        <rFont val="Arial"/>
        <family val="2"/>
      </rPr>
      <t xml:space="preserve"> </t>
    </r>
    <r>
      <rPr>
        <b/>
        <sz val="10"/>
        <color indexed="10"/>
        <rFont val="Arial"/>
        <family val="2"/>
      </rPr>
      <t>shall</t>
    </r>
    <r>
      <rPr>
        <sz val="10"/>
        <color indexed="10"/>
        <rFont val="Arial"/>
        <family val="2"/>
      </rPr>
      <t xml:space="preserve"> </t>
    </r>
    <r>
      <rPr>
        <strike/>
        <sz val="10"/>
        <color indexed="10"/>
        <rFont val="Arial"/>
        <family val="2"/>
      </rPr>
      <t>should</t>
    </r>
    <r>
      <rPr>
        <sz val="10"/>
        <color indexed="10"/>
        <rFont val="Arial"/>
        <family val="2"/>
      </rPr>
      <t xml:space="preserve"> </t>
    </r>
    <r>
      <rPr>
        <sz val="10"/>
        <rFont val="Arial"/>
        <family val="2"/>
      </rPr>
      <t>provide to Public Distribution Generators the real-time status of any switching and/or relay that indicates the status of the Utility Microgrid (i.e.. Open, closed, island, etc.).</t>
    </r>
  </si>
  <si>
    <r>
      <t>A Utility Microgrid Operator</t>
    </r>
    <r>
      <rPr>
        <sz val="10"/>
        <color indexed="10"/>
        <rFont val="Arial"/>
        <family val="2"/>
      </rPr>
      <t xml:space="preserve"> </t>
    </r>
    <r>
      <rPr>
        <strike/>
        <sz val="10"/>
        <color indexed="10"/>
        <rFont val="Arial"/>
        <family val="2"/>
      </rPr>
      <t>may</t>
    </r>
    <r>
      <rPr>
        <sz val="10"/>
        <color indexed="10"/>
        <rFont val="Arial"/>
        <family val="2"/>
      </rPr>
      <t xml:space="preserve"> </t>
    </r>
    <r>
      <rPr>
        <b/>
        <sz val="10"/>
        <color indexed="10"/>
        <rFont val="Arial"/>
        <family val="2"/>
      </rPr>
      <t>shall</t>
    </r>
    <r>
      <rPr>
        <sz val="10"/>
        <color indexed="10"/>
        <rFont val="Arial"/>
        <family val="2"/>
      </rPr>
      <t xml:space="preserve"> </t>
    </r>
    <r>
      <rPr>
        <sz val="10"/>
        <rFont val="Arial"/>
        <family val="2"/>
      </rPr>
      <t xml:space="preserve">not "Economically island." The only acceptable reasons for the Utility Microgrid Operator to island  include: 
1. An emergency situation on the distribution and/or transmission system, or a situation impacting system restoration;
2. An emergency situation on the transmission system, as defined by PJM Emergency Procedures, in which load shedding action is directed by PJM
3. Emergency declaration by appropriate local, state, or federal authority
4. Testing
5. Distribution facility maintenance
After islanded, a Utility Microgrid Operator must reconnect the Utility Microgrid as soon as reasonably possible. 
</t>
    </r>
  </si>
  <si>
    <t>In addition to existing telemetry requirements, a Utility Microgrid Operator shall provide status of any switching and/or relay that indicates the status of the Utility Microgrid (i.e.. Open, closed, island, etc.)</t>
  </si>
  <si>
    <t>If a microgrid generator’s full ICAP MW is physically available and is only constrained because it is in island mode, no unplanned outage needs to be reported and the microgrid generator can be listed as fully available.  If the microgrid generator is limited to less than its ICAP MW while serving load, an unplanned outage should be reported.</t>
  </si>
  <si>
    <t>If the microgrid generator has a forced outage or de-rate and is therefore limited to less than its ICAP MW while serving load, an unplanned outage should be reported.</t>
  </si>
  <si>
    <t xml:space="preserve">Option A: Any generation MWh output that is settled through the PJM energy market counts towards Capacity Performance obligation. The expected output during a PAI is what it would have been had the generator still been grid connected. </t>
  </si>
  <si>
    <t>Option A: If a Utility Microgrid Generator's full ICAP MW is physically available and is only constrained because it is in island mode, no unplanned outage needs to be reported and the microgrid generator can be listed as fully available.  If the microgrid generator is limited to less than its ICAP MW while serving load, an unplanned outage should be reported.</t>
  </si>
  <si>
    <t>Updated: January 30, 2020</t>
  </si>
  <si>
    <t>A Transmission Owner that is planning or has an affiliate that is planning a Public Distribution Microgrid with automatic separation shall provide PJM with the details of how the relay would automatically open the switch.</t>
  </si>
  <si>
    <t>A (removed)</t>
  </si>
  <si>
    <t>C (Package A revised)</t>
  </si>
  <si>
    <t xml:space="preserve">Option C: The Public Distribution Microgrid Generator operator shall notify PJM of the start and end of planned and actual islanded conditions as soon as practicable. To facilitate that notification, the Public Distribution Microgrid Operator shall provide all necessary information to the Public Distribution Microgrid Generator operator on an ongoing basis.
Option A added as a guideline to PJM business manual.
A Utility Microgrid Operator may shall not "economically island”. The only acceptable reasons for the Utility Microgrid Operator to island include: 
1. An emergency situation on the distribution and/or transmission system, or a situation impacting system restoration;
2. An emergency situation on the transmission system, as defined by PJM Emergency Procedures, in which load shedding action is directed by PJM
3. Emergency declaration by appropriate local, state, or federal authority
4. Testing
5. Distribution facility maintenance
After islanded, a Utility Microgrid Operator must reconnect the Utility Microgrid as soon as reasonably possible. </t>
  </si>
  <si>
    <r>
      <t xml:space="preserve">Option B: A Public Distribution Generator shall meet existing telemetry requirements for all PJM generators. In addition, if it has real-time data on whether it is islanded or not, it shall provide that data to PJM. 
A Public Distribution Microgrid Operator </t>
    </r>
    <r>
      <rPr>
        <b/>
        <sz val="12"/>
        <color indexed="10"/>
        <rFont val="Arial"/>
        <family val="2"/>
      </rPr>
      <t>shall</t>
    </r>
    <r>
      <rPr>
        <sz val="12"/>
        <color indexed="10"/>
        <rFont val="Arial"/>
        <family val="2"/>
      </rPr>
      <t xml:space="preserve"> </t>
    </r>
    <r>
      <rPr>
        <strike/>
        <sz val="12"/>
        <color indexed="10"/>
        <rFont val="Arial"/>
        <family val="2"/>
      </rPr>
      <t>should</t>
    </r>
    <r>
      <rPr>
        <sz val="12"/>
        <color indexed="8"/>
        <rFont val="Arial"/>
        <family val="2"/>
      </rPr>
      <t xml:space="preserve"> provide to Public Distribution Generators the real-time status of any switching and/or relay that indicates the status of the Utility Microgrid (i.e.. Open, closed, island, etc.).</t>
    </r>
  </si>
  <si>
    <r>
      <t xml:space="preserve">Option A: A Utility Microgrid Operator </t>
    </r>
    <r>
      <rPr>
        <strike/>
        <sz val="12"/>
        <color indexed="10"/>
        <rFont val="Arial"/>
        <family val="2"/>
      </rPr>
      <t>may</t>
    </r>
    <r>
      <rPr>
        <sz val="12"/>
        <color indexed="10"/>
        <rFont val="Arial"/>
        <family val="2"/>
      </rPr>
      <t xml:space="preserve"> </t>
    </r>
    <r>
      <rPr>
        <b/>
        <sz val="12"/>
        <color indexed="10"/>
        <rFont val="Arial"/>
        <family val="2"/>
      </rPr>
      <t>shall</t>
    </r>
    <r>
      <rPr>
        <sz val="12"/>
        <rFont val="Arial"/>
        <family val="2"/>
      </rPr>
      <t xml:space="preserve"> not "economically island”. The only acceptable reasons for the Utility Microgrid Operator to island include: 
1. An emergency situation on the distribution and/or transmission system, or a situation impacting system restoration;
2. An emergency situation on the transmission system, as defined by PJM Emergency Procedures, in which load shedding action is directed by PJM
3. Emergency declaration by appropriate local, state, or federal authority
4. Testing
5. Distribution facility maintenance
After islanded, a Utility Microgrid Operator must reconnect the Utility Microgrid as soon as reasonably possible. </t>
    </r>
  </si>
  <si>
    <t>Formatted to print 1 pg wide x 2 pg long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</si>
</sst>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8">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sz val="10"/>
      <name val="Arial Narrow"/>
      <family val="2"/>
    </font>
    <font>
      <vertAlign val="superscript"/>
      <sz val="10"/>
      <name val="Arial"/>
      <family val="2"/>
    </font>
    <font>
      <i/>
      <sz val="10"/>
      <name val="Arial"/>
      <family val="2"/>
    </font>
    <font>
      <b/>
      <sz val="10"/>
      <name val="Arial Narrow"/>
      <family val="2"/>
    </font>
    <font>
      <i/>
      <sz val="8"/>
      <name val="Arial Narrow"/>
      <family val="2"/>
    </font>
    <font>
      <vertAlign val="superscript"/>
      <sz val="10"/>
      <name val="Arial Narrow"/>
      <family val="2"/>
    </font>
    <font>
      <sz val="10"/>
      <color indexed="10"/>
      <name val="Arial"/>
      <family val="2"/>
    </font>
    <font>
      <b/>
      <sz val="10"/>
      <color indexed="10"/>
      <name val="Arial"/>
      <family val="2"/>
    </font>
    <font>
      <strik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36"/>
      <name val="Arial"/>
      <family val="2"/>
    </font>
    <font>
      <sz val="11"/>
      <color indexed="8"/>
      <name val="Calibri"/>
      <family val="2"/>
    </font>
    <font>
      <sz val="12"/>
      <color indexed="8"/>
      <name val="Arial"/>
      <family val="2"/>
    </font>
    <font>
      <sz val="12"/>
      <color indexed="10"/>
      <name val="Arial"/>
      <family val="2"/>
    </font>
    <font>
      <sz val="12"/>
      <name val="Arial"/>
      <family val="2"/>
    </font>
    <font>
      <b/>
      <sz val="12"/>
      <color indexed="9"/>
      <name val="Arial"/>
      <family val="2"/>
    </font>
    <font>
      <b/>
      <sz val="12"/>
      <name val="Arial"/>
      <family val="2"/>
    </font>
    <font>
      <b/>
      <sz val="12"/>
      <color indexed="10"/>
      <name val="Arial"/>
      <family val="2"/>
    </font>
    <font>
      <strike/>
      <sz val="12"/>
      <color indexed="10"/>
      <name val="Arial"/>
      <family val="2"/>
    </font>
    <font>
      <b/>
      <sz val="1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z val="10"/>
      <color rgb="FF7030A0"/>
      <name val="Arial"/>
      <family val="2"/>
    </font>
    <font>
      <sz val="11"/>
      <color theme="1"/>
      <name val="Calibri"/>
      <family val="2"/>
    </font>
    <font>
      <sz val="12"/>
      <color theme="1"/>
      <name val="Arial"/>
      <family val="2"/>
    </font>
    <font>
      <sz val="12"/>
      <color rgb="FFFF0000"/>
      <name val="Arial"/>
      <family val="2"/>
    </font>
    <font>
      <b/>
      <sz val="12"/>
      <color theme="0"/>
      <name val="Arial"/>
      <family val="2"/>
    </font>
    <font>
      <b/>
      <sz val="12"/>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rgb="FFDCE6F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FFFFFF"/>
      </left>
      <right style="thin">
        <color rgb="FFFFFFFF"/>
      </right>
      <top style="thin">
        <color rgb="FFFFFFFF"/>
      </top>
      <bottom style="thin">
        <color rgb="FFFFFFF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32">
    <xf numFmtId="0" fontId="0" fillId="0" borderId="0" xfId="0" applyAlignment="1">
      <alignment/>
    </xf>
    <xf numFmtId="0" fontId="66" fillId="0" borderId="0" xfId="0" applyFont="1" applyAlignment="1">
      <alignment/>
    </xf>
    <xf numFmtId="0" fontId="66" fillId="33" borderId="0" xfId="0" applyFont="1" applyFill="1" applyAlignment="1">
      <alignment/>
    </xf>
    <xf numFmtId="0" fontId="66" fillId="33" borderId="10" xfId="0" applyFont="1" applyFill="1" applyBorder="1" applyAlignment="1">
      <alignment/>
    </xf>
    <xf numFmtId="0" fontId="66"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7" fillId="33" borderId="0" xfId="0" applyFont="1" applyFill="1" applyAlignment="1">
      <alignment horizontal="center"/>
    </xf>
    <xf numFmtId="0" fontId="3" fillId="0" borderId="0" xfId="0" applyFont="1" applyAlignment="1">
      <alignment/>
    </xf>
    <xf numFmtId="0" fontId="48" fillId="0" borderId="0" xfId="0" applyFont="1" applyFill="1" applyAlignment="1">
      <alignment/>
    </xf>
    <xf numFmtId="0" fontId="0" fillId="0" borderId="0" xfId="0" applyAlignment="1">
      <alignment/>
    </xf>
    <xf numFmtId="0" fontId="0" fillId="0" borderId="0" xfId="0" applyAlignment="1">
      <alignment/>
    </xf>
    <xf numFmtId="0" fontId="68" fillId="0" borderId="0" xfId="0" applyFont="1" applyFill="1" applyAlignment="1">
      <alignment horizontal="center" vertical="top"/>
    </xf>
    <xf numFmtId="0" fontId="69" fillId="33" borderId="0" xfId="0" applyFont="1" applyFill="1" applyAlignment="1">
      <alignment horizontal="center"/>
    </xf>
    <xf numFmtId="0" fontId="64" fillId="0" borderId="0" xfId="0" applyFont="1" applyAlignment="1">
      <alignment/>
    </xf>
    <xf numFmtId="0" fontId="0" fillId="0" borderId="13" xfId="0" applyBorder="1" applyAlignment="1">
      <alignment/>
    </xf>
    <xf numFmtId="0" fontId="70" fillId="33" borderId="0" xfId="0" applyFont="1" applyFill="1" applyAlignment="1">
      <alignment horizontal="center"/>
    </xf>
    <xf numFmtId="0" fontId="0" fillId="0" borderId="0" xfId="0" applyAlignment="1">
      <alignment/>
    </xf>
    <xf numFmtId="0" fontId="0" fillId="0" borderId="0" xfId="0" applyAlignment="1">
      <alignment/>
    </xf>
    <xf numFmtId="0" fontId="70" fillId="33" borderId="0" xfId="0" applyFont="1" applyFill="1" applyAlignment="1">
      <alignment horizontal="center"/>
    </xf>
    <xf numFmtId="0" fontId="0" fillId="0" borderId="0" xfId="0" applyAlignment="1">
      <alignment/>
    </xf>
    <xf numFmtId="0" fontId="0" fillId="0" borderId="0" xfId="0" applyAlignment="1">
      <alignment/>
    </xf>
    <xf numFmtId="0" fontId="64" fillId="2" borderId="14" xfId="0" applyFont="1" applyFill="1" applyBorder="1" applyAlignment="1">
      <alignment horizontal="center" vertical="center"/>
    </xf>
    <xf numFmtId="0" fontId="64" fillId="0" borderId="13" xfId="0" applyFont="1" applyBorder="1" applyAlignment="1">
      <alignment/>
    </xf>
    <xf numFmtId="0" fontId="64" fillId="0" borderId="13" xfId="0" applyFont="1" applyBorder="1" applyAlignment="1">
      <alignment wrapText="1"/>
    </xf>
    <xf numFmtId="0" fontId="65" fillId="8" borderId="12" xfId="0" applyFont="1" applyFill="1" applyBorder="1" applyAlignment="1">
      <alignment horizontal="left" vertical="center"/>
    </xf>
    <xf numFmtId="0" fontId="6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5" fillId="33" borderId="12" xfId="0" applyFont="1" applyFill="1" applyBorder="1" applyAlignment="1">
      <alignment horizontal="left" vertical="center" wrapText="1"/>
    </xf>
    <xf numFmtId="0" fontId="65" fillId="33" borderId="12" xfId="0" applyFont="1" applyFill="1" applyBorder="1" applyAlignment="1">
      <alignment horizontal="center" vertical="center" wrapText="1"/>
    </xf>
    <xf numFmtId="0" fontId="64" fillId="2" borderId="13" xfId="0" applyFont="1" applyFill="1" applyBorder="1" applyAlignment="1">
      <alignment horizontal="center" vertical="center"/>
    </xf>
    <xf numFmtId="0" fontId="71" fillId="0" borderId="0" xfId="0" applyFont="1" applyAlignment="1">
      <alignment/>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Alignment="1">
      <alignment vertical="center"/>
    </xf>
    <xf numFmtId="0" fontId="9" fillId="33" borderId="0" xfId="0" applyFont="1" applyFill="1" applyAlignment="1">
      <alignment vertical="center"/>
    </xf>
    <xf numFmtId="0" fontId="9"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9" fillId="33" borderId="15" xfId="0" applyFont="1" applyFill="1" applyBorder="1" applyAlignment="1">
      <alignment vertical="center"/>
    </xf>
    <xf numFmtId="0" fontId="9" fillId="0" borderId="0" xfId="0" applyFont="1" applyBorder="1" applyAlignment="1">
      <alignment vertical="center"/>
    </xf>
    <xf numFmtId="0" fontId="9" fillId="0" borderId="16" xfId="0" applyFont="1" applyBorder="1" applyAlignment="1">
      <alignment vertical="center"/>
    </xf>
    <xf numFmtId="0" fontId="12" fillId="33" borderId="15" xfId="0" applyFont="1" applyFill="1" applyBorder="1" applyAlignment="1">
      <alignment vertical="center"/>
    </xf>
    <xf numFmtId="0" fontId="3" fillId="0" borderId="0" xfId="0" applyFont="1" applyBorder="1" applyAlignment="1">
      <alignment vertical="center"/>
    </xf>
    <xf numFmtId="0" fontId="9" fillId="33" borderId="17" xfId="0" applyFont="1" applyFill="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3" fillId="0" borderId="0" xfId="0" applyFont="1" applyAlignment="1" quotePrefix="1">
      <alignment vertical="center" wrapText="1"/>
    </xf>
    <xf numFmtId="0" fontId="65" fillId="0" borderId="0" xfId="0" applyFont="1" applyBorder="1" applyAlignment="1">
      <alignment vertical="center" wrapText="1"/>
    </xf>
    <xf numFmtId="0" fontId="65" fillId="0" borderId="0" xfId="0" applyFont="1" applyAlignment="1">
      <alignment vertical="center" wrapText="1"/>
    </xf>
    <xf numFmtId="0" fontId="65" fillId="0" borderId="0" xfId="0" applyFont="1" applyAlignment="1">
      <alignment vertical="center"/>
    </xf>
    <xf numFmtId="0" fontId="3" fillId="0" borderId="0" xfId="0" applyFont="1" applyFill="1" applyAlignment="1">
      <alignment vertical="center" wrapText="1"/>
    </xf>
    <xf numFmtId="0" fontId="3" fillId="0" borderId="0" xfId="0" applyFont="1" applyAlignment="1">
      <alignment wrapText="1"/>
    </xf>
    <xf numFmtId="0" fontId="9" fillId="0" borderId="0" xfId="0" applyFont="1" applyAlignment="1">
      <alignment vertical="center" wrapText="1"/>
    </xf>
    <xf numFmtId="0" fontId="9" fillId="0" borderId="0" xfId="0" applyFont="1" applyBorder="1" applyAlignment="1">
      <alignment vertical="center" wrapText="1"/>
    </xf>
    <xf numFmtId="0" fontId="9" fillId="0" borderId="18" xfId="0" applyFont="1" applyBorder="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Fill="1" applyAlignment="1">
      <alignment vertical="center" wrapText="1"/>
    </xf>
    <xf numFmtId="0" fontId="72" fillId="0" borderId="0" xfId="0" applyFont="1" applyAlignment="1">
      <alignment vertical="center" wrapText="1"/>
    </xf>
    <xf numFmtId="0" fontId="0" fillId="0" borderId="0" xfId="0" applyFont="1" applyAlignment="1">
      <alignment vertical="center"/>
    </xf>
    <xf numFmtId="0" fontId="73" fillId="0" borderId="0" xfId="0" applyFont="1" applyAlignment="1">
      <alignment wrapText="1"/>
    </xf>
    <xf numFmtId="0" fontId="0" fillId="0" borderId="0" xfId="0" applyAlignment="1">
      <alignment horizontal="left"/>
    </xf>
    <xf numFmtId="0" fontId="66" fillId="0" borderId="0" xfId="0" applyFont="1" applyAlignment="1">
      <alignment horizontal="left"/>
    </xf>
    <xf numFmtId="0" fontId="65" fillId="0" borderId="0" xfId="0" applyFont="1" applyAlignment="1">
      <alignment vertical="center" wrapText="1"/>
    </xf>
    <xf numFmtId="0" fontId="9" fillId="0" borderId="0" xfId="0" applyFont="1" applyAlignment="1">
      <alignment/>
    </xf>
    <xf numFmtId="0" fontId="65" fillId="0" borderId="0" xfId="0" applyFont="1" applyAlignment="1">
      <alignment wrapText="1"/>
    </xf>
    <xf numFmtId="0" fontId="65" fillId="0" borderId="0" xfId="0" applyFont="1" applyAlignment="1">
      <alignment horizontal="center" vertical="center" wrapText="1"/>
    </xf>
    <xf numFmtId="0" fontId="65" fillId="0" borderId="0" xfId="0" applyFont="1" applyAlignment="1" quotePrefix="1">
      <alignment vertical="center" wrapText="1"/>
    </xf>
    <xf numFmtId="0" fontId="68" fillId="0" borderId="0" xfId="0" applyFont="1" applyFill="1" applyAlignment="1">
      <alignment horizontal="center" vertical="top"/>
    </xf>
    <xf numFmtId="0" fontId="69" fillId="33" borderId="0" xfId="0" applyFont="1" applyFill="1" applyAlignment="1">
      <alignment horizontal="center"/>
    </xf>
    <xf numFmtId="0" fontId="70" fillId="33" borderId="0" xfId="0" applyFont="1" applyFill="1" applyAlignment="1">
      <alignment horizontal="center"/>
    </xf>
    <xf numFmtId="0" fontId="7" fillId="0" borderId="0" xfId="0" applyFont="1" applyFill="1" applyAlignment="1">
      <alignment horizontal="center" vertical="center"/>
    </xf>
    <xf numFmtId="0" fontId="3" fillId="0" borderId="0" xfId="0" applyFont="1" applyAlignment="1">
      <alignment vertical="center"/>
    </xf>
    <xf numFmtId="0" fontId="8" fillId="33" borderId="0" xfId="0" applyFont="1" applyFill="1" applyAlignment="1">
      <alignment horizontal="center" vertical="center"/>
    </xf>
    <xf numFmtId="0" fontId="3" fillId="34" borderId="0" xfId="0" applyFont="1" applyFill="1" applyAlignment="1">
      <alignment horizontal="center" vertical="center"/>
    </xf>
    <xf numFmtId="0" fontId="12" fillId="0" borderId="0"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6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0" xfId="0" applyAlignment="1">
      <alignmen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74" fillId="0" borderId="0" xfId="0" applyFont="1" applyAlignment="1">
      <alignment horizontal="center"/>
    </xf>
    <xf numFmtId="0" fontId="75" fillId="0" borderId="0" xfId="0" applyFont="1" applyAlignment="1">
      <alignment/>
    </xf>
    <xf numFmtId="0" fontId="74" fillId="0" borderId="0" xfId="0" applyFont="1" applyAlignment="1">
      <alignment/>
    </xf>
    <xf numFmtId="0" fontId="42" fillId="0" borderId="0" xfId="0" applyFont="1" applyAlignment="1">
      <alignment/>
    </xf>
    <xf numFmtId="0" fontId="74" fillId="0" borderId="0" xfId="0" applyFont="1" applyAlignment="1">
      <alignment horizontal="center" wrapText="1"/>
    </xf>
    <xf numFmtId="0" fontId="74" fillId="0" borderId="0" xfId="0" applyFont="1" applyAlignment="1">
      <alignment wrapText="1"/>
    </xf>
    <xf numFmtId="0" fontId="74" fillId="35" borderId="0" xfId="0" applyFont="1" applyFill="1" applyAlignment="1">
      <alignment horizontal="left"/>
    </xf>
    <xf numFmtId="0" fontId="74" fillId="0" borderId="0" xfId="0" applyFont="1" applyAlignment="1">
      <alignment horizontal="left"/>
    </xf>
    <xf numFmtId="0" fontId="42" fillId="0" borderId="0" xfId="0" applyFont="1" applyAlignment="1">
      <alignment horizontal="center" wrapText="1"/>
    </xf>
    <xf numFmtId="0" fontId="42" fillId="8" borderId="0" xfId="0" applyFont="1" applyFill="1" applyAlignment="1">
      <alignment vertical="center" wrapText="1"/>
    </xf>
    <xf numFmtId="0" fontId="42" fillId="35" borderId="0" xfId="0" applyFont="1" applyFill="1" applyAlignment="1">
      <alignment horizontal="left"/>
    </xf>
    <xf numFmtId="0" fontId="44" fillId="8" borderId="0" xfId="0" applyFont="1" applyFill="1" applyAlignment="1">
      <alignment/>
    </xf>
    <xf numFmtId="0" fontId="74" fillId="2" borderId="0" xfId="0" applyFont="1" applyFill="1" applyAlignment="1">
      <alignment/>
    </xf>
    <xf numFmtId="0" fontId="74" fillId="8" borderId="0" xfId="0" applyFont="1" applyFill="1" applyAlignment="1">
      <alignment/>
    </xf>
    <xf numFmtId="0" fontId="42" fillId="0" borderId="0" xfId="0" applyFont="1" applyAlignment="1">
      <alignment horizontal="center" vertical="center" wrapText="1"/>
    </xf>
    <xf numFmtId="0" fontId="42" fillId="35" borderId="0" xfId="0" applyFont="1" applyFill="1" applyAlignment="1">
      <alignment horizontal="left" vertical="top" wrapText="1"/>
    </xf>
    <xf numFmtId="0" fontId="42" fillId="2" borderId="0" xfId="0" applyFont="1" applyFill="1" applyAlignment="1">
      <alignment vertical="top"/>
    </xf>
    <xf numFmtId="0" fontId="74" fillId="2" borderId="0" xfId="0" applyFont="1" applyFill="1" applyAlignment="1">
      <alignment vertical="top" wrapText="1"/>
    </xf>
    <xf numFmtId="0" fontId="42" fillId="0" borderId="0" xfId="0" applyFont="1" applyAlignment="1">
      <alignment vertical="top" wrapText="1"/>
    </xf>
    <xf numFmtId="0" fontId="42" fillId="2" borderId="0" xfId="0" applyFont="1" applyFill="1" applyAlignment="1">
      <alignment vertical="top" wrapText="1"/>
    </xf>
    <xf numFmtId="0" fontId="42" fillId="8" borderId="0" xfId="0" applyFont="1" applyFill="1" applyAlignment="1">
      <alignment vertical="top"/>
    </xf>
    <xf numFmtId="0" fontId="42" fillId="8" borderId="0" xfId="0" applyFont="1" applyFill="1" applyAlignment="1">
      <alignment vertical="top" wrapText="1"/>
    </xf>
    <xf numFmtId="0" fontId="42" fillId="0" borderId="0" xfId="0" applyFont="1" applyAlignment="1">
      <alignment vertical="center" wrapText="1"/>
    </xf>
    <xf numFmtId="0" fontId="75" fillId="2" borderId="0" xfId="0" applyFont="1" applyFill="1" applyAlignment="1">
      <alignment vertical="top" wrapText="1"/>
    </xf>
    <xf numFmtId="0" fontId="42" fillId="36" borderId="27" xfId="0" applyFont="1" applyFill="1" applyBorder="1" applyAlignment="1">
      <alignment vertical="top" wrapText="1"/>
    </xf>
    <xf numFmtId="0" fontId="75" fillId="0" borderId="0" xfId="0" applyFont="1" applyAlignment="1">
      <alignment horizontal="center" wrapText="1"/>
    </xf>
    <xf numFmtId="0" fontId="75" fillId="0" borderId="0" xfId="0" applyFont="1" applyAlignment="1">
      <alignment horizontal="center" vertical="center" wrapText="1"/>
    </xf>
    <xf numFmtId="0" fontId="75" fillId="35" borderId="0" xfId="0" applyNumberFormat="1" applyFont="1" applyFill="1" applyAlignment="1">
      <alignment horizontal="left" vertical="top" wrapText="1"/>
    </xf>
    <xf numFmtId="0" fontId="42" fillId="2" borderId="0" xfId="0" applyNumberFormat="1" applyFont="1" applyFill="1" applyAlignment="1">
      <alignment horizontal="left" wrapText="1"/>
    </xf>
    <xf numFmtId="0" fontId="75" fillId="2" borderId="0" xfId="0" applyNumberFormat="1" applyFont="1" applyFill="1" applyAlignment="1">
      <alignment horizontal="left" vertical="top" wrapText="1"/>
    </xf>
    <xf numFmtId="0" fontId="76" fillId="34" borderId="0" xfId="0" applyFont="1" applyFill="1" applyAlignment="1">
      <alignment horizontal="center"/>
    </xf>
    <xf numFmtId="0" fontId="77"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1049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476250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7429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8" comment="" totalsRowShown="0">
  <autoFilter ref="A6:I28"/>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6:H24" comment="" totalsRowShown="0">
  <autoFilter ref="A6:H24"/>
  <tableColumns count="8">
    <tableColumn id="9" name="#"/>
    <tableColumn id="1" name="Design Components"/>
    <tableColumn id="2" name="Priority"/>
    <tableColumn id="8" name="Status Quo"/>
    <tableColumn id="3" name="A (removed)"/>
    <tableColumn id="4" name="B"/>
    <tableColumn id="5" name="C (Package A revised)"/>
    <tableColumn id="6"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7" sqref="A7"/>
    </sheetView>
  </sheetViews>
  <sheetFormatPr defaultColWidth="9.140625" defaultRowHeight="12.75"/>
  <cols>
    <col min="1" max="1" width="81.28125" style="0" customWidth="1"/>
  </cols>
  <sheetData>
    <row r="1" ht="12.75">
      <c r="A1" s="25" t="s">
        <v>31</v>
      </c>
    </row>
    <row r="2" ht="12.75">
      <c r="A2" t="s">
        <v>56</v>
      </c>
    </row>
    <row r="4" ht="12.75">
      <c r="A4" s="25" t="s">
        <v>32</v>
      </c>
    </row>
    <row r="5" ht="12.75">
      <c r="A5" t="s">
        <v>127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60" zoomScaleNormal="160" zoomScalePageLayoutView="0" workbookViewId="0" topLeftCell="A1">
      <selection activeCell="B11" sqref="B11"/>
    </sheetView>
  </sheetViews>
  <sheetFormatPr defaultColWidth="9.140625" defaultRowHeight="12.75"/>
  <cols>
    <col min="1" max="1" width="4.57421875" style="0" customWidth="1"/>
    <col min="2" max="2" width="106.00390625" style="6" customWidth="1"/>
  </cols>
  <sheetData>
    <row r="1" spans="1:2" ht="20.25">
      <c r="A1" s="83" t="str">
        <f>Setup!A2</f>
        <v>DER Subcommittee</v>
      </c>
      <c r="B1" s="83"/>
    </row>
    <row r="2" spans="1:2" ht="18">
      <c r="A2" s="84" t="str">
        <f>Setup!A5</f>
        <v>Public Distribution Microgrid</v>
      </c>
      <c r="B2" s="84"/>
    </row>
    <row r="3" spans="1:2" ht="18">
      <c r="A3" s="85" t="s">
        <v>21</v>
      </c>
      <c r="B3" s="85"/>
    </row>
    <row r="4" ht="12.75">
      <c r="B4" s="7" t="s">
        <v>51</v>
      </c>
    </row>
    <row r="6" spans="1:2" ht="25.5">
      <c r="A6">
        <v>1</v>
      </c>
      <c r="B6" s="6" t="s">
        <v>78</v>
      </c>
    </row>
    <row r="7" spans="1:2" ht="25.5">
      <c r="A7">
        <v>2</v>
      </c>
      <c r="B7" s="66" t="s">
        <v>79</v>
      </c>
    </row>
    <row r="8" spans="1:2" ht="12.75">
      <c r="A8">
        <v>3</v>
      </c>
      <c r="B8" s="66" t="s">
        <v>80</v>
      </c>
    </row>
    <row r="9" spans="1:2" ht="12.75">
      <c r="A9">
        <v>4</v>
      </c>
      <c r="B9" s="66" t="s">
        <v>81</v>
      </c>
    </row>
    <row r="10" spans="1:2" ht="12.75">
      <c r="A10">
        <v>5</v>
      </c>
      <c r="B10" s="66" t="s">
        <v>82</v>
      </c>
    </row>
    <row r="11" spans="1:2" ht="12.75">
      <c r="A11">
        <v>6</v>
      </c>
      <c r="B11" s="66" t="s">
        <v>83</v>
      </c>
    </row>
    <row r="12" spans="1:2" ht="30">
      <c r="A12">
        <v>7</v>
      </c>
      <c r="B12" s="75" t="s">
        <v>112</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zoomScale="70" zoomScaleNormal="70" workbookViewId="0" topLeftCell="A19">
      <selection activeCell="E30" sqref="E30"/>
    </sheetView>
  </sheetViews>
  <sheetFormatPr defaultColWidth="8.7109375" defaultRowHeight="12.75"/>
  <cols>
    <col min="1" max="1" width="6.57421875" style="48" bestFit="1" customWidth="1"/>
    <col min="2" max="2" width="43.28125" style="45" customWidth="1"/>
    <col min="3" max="3" width="9.7109375" style="45" customWidth="1"/>
    <col min="4" max="4" width="31.57421875" style="45" customWidth="1"/>
    <col min="5" max="5" width="57.28125" style="45" customWidth="1"/>
    <col min="6" max="6" width="53.7109375" style="50" customWidth="1"/>
    <col min="7" max="7" width="46.28125" style="45" customWidth="1"/>
    <col min="8" max="8" width="44.421875" style="45" customWidth="1"/>
    <col min="9" max="9" width="8.57421875" style="45" customWidth="1"/>
    <col min="10" max="12" width="8.7109375" style="45" customWidth="1"/>
    <col min="13" max="13" width="13.28125" style="45" bestFit="1" customWidth="1"/>
    <col min="14" max="16384" width="8.7109375" style="45" customWidth="1"/>
  </cols>
  <sheetData>
    <row r="1" spans="1:9" ht="20.25">
      <c r="A1" s="86" t="str">
        <f>Setup!A2</f>
        <v>DER Subcommittee</v>
      </c>
      <c r="B1" s="87"/>
      <c r="C1" s="87"/>
      <c r="D1" s="87"/>
      <c r="E1" s="87"/>
      <c r="F1" s="87"/>
      <c r="G1" s="87"/>
      <c r="H1" s="87"/>
      <c r="I1" s="87"/>
    </row>
    <row r="2" spans="1:9" ht="18">
      <c r="A2" s="88" t="str">
        <f>Setup!A5</f>
        <v>Public Distribution Microgrid</v>
      </c>
      <c r="B2" s="87"/>
      <c r="C2" s="87"/>
      <c r="D2" s="87"/>
      <c r="E2" s="87"/>
      <c r="F2" s="87"/>
      <c r="G2" s="87"/>
      <c r="H2" s="87"/>
      <c r="I2" s="87"/>
    </row>
    <row r="3" spans="1:55" s="47" customFormat="1" ht="18">
      <c r="A3" s="88" t="s">
        <v>12</v>
      </c>
      <c r="B3" s="88"/>
      <c r="C3" s="88"/>
      <c r="D3" s="88"/>
      <c r="E3" s="88"/>
      <c r="F3" s="88"/>
      <c r="G3" s="88"/>
      <c r="H3" s="88"/>
      <c r="I3" s="88"/>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row>
    <row r="5" spans="2:9" ht="14.25">
      <c r="B5" s="64" t="s">
        <v>157</v>
      </c>
      <c r="D5" s="89" t="s">
        <v>70</v>
      </c>
      <c r="E5" s="87"/>
      <c r="F5" s="87"/>
      <c r="G5" s="87"/>
      <c r="H5" s="87"/>
      <c r="I5" s="87"/>
    </row>
    <row r="6" spans="1:20" ht="51" customHeight="1">
      <c r="A6" s="49" t="s">
        <v>15</v>
      </c>
      <c r="B6" s="50" t="s">
        <v>71</v>
      </c>
      <c r="C6" s="50" t="s">
        <v>27</v>
      </c>
      <c r="D6" s="45" t="s">
        <v>11</v>
      </c>
      <c r="E6" s="45" t="s">
        <v>0</v>
      </c>
      <c r="F6" s="50" t="s">
        <v>1</v>
      </c>
      <c r="G6" s="45" t="s">
        <v>2</v>
      </c>
      <c r="H6" s="45" t="s">
        <v>3</v>
      </c>
      <c r="I6" s="45" t="s">
        <v>4</v>
      </c>
      <c r="J6" s="43"/>
      <c r="K6" s="43"/>
      <c r="L6" s="43"/>
      <c r="M6" s="43"/>
      <c r="N6" s="43"/>
      <c r="O6" s="43"/>
      <c r="P6" s="43"/>
      <c r="Q6" s="43"/>
      <c r="R6" s="43"/>
      <c r="S6" s="43"/>
      <c r="T6" s="43"/>
    </row>
    <row r="7" spans="1:20" ht="12.75" customHeight="1">
      <c r="A7" s="49" t="s">
        <v>45</v>
      </c>
      <c r="B7" s="50" t="s">
        <v>46</v>
      </c>
      <c r="C7" s="50"/>
      <c r="D7" s="50"/>
      <c r="E7" s="50"/>
      <c r="J7" s="43"/>
      <c r="K7" s="43"/>
      <c r="L7" s="43"/>
      <c r="M7" s="43"/>
      <c r="N7" s="43"/>
      <c r="O7" s="43"/>
      <c r="P7" s="43"/>
      <c r="Q7" s="43"/>
      <c r="R7" s="43"/>
      <c r="S7" s="43"/>
      <c r="T7" s="43"/>
    </row>
    <row r="8" spans="1:20" ht="12.75" customHeight="1">
      <c r="A8" s="70">
        <v>1</v>
      </c>
      <c r="B8" s="71" t="s">
        <v>86</v>
      </c>
      <c r="C8" s="71"/>
      <c r="D8" s="71"/>
      <c r="E8" s="50"/>
      <c r="J8" s="43"/>
      <c r="K8" s="43"/>
      <c r="L8" s="43"/>
      <c r="M8" s="43"/>
      <c r="N8" s="43"/>
      <c r="O8" s="43"/>
      <c r="P8" s="43"/>
      <c r="Q8" s="43"/>
      <c r="R8" s="43"/>
      <c r="S8" s="43"/>
      <c r="T8" s="43"/>
    </row>
    <row r="9" spans="1:20" ht="76.5">
      <c r="A9" s="70" t="s">
        <v>66</v>
      </c>
      <c r="B9" s="71" t="s">
        <v>103</v>
      </c>
      <c r="C9" s="71"/>
      <c r="D9" s="71"/>
      <c r="E9" s="71" t="s">
        <v>146</v>
      </c>
      <c r="F9" s="50" t="s">
        <v>120</v>
      </c>
      <c r="J9" s="43"/>
      <c r="K9" s="43"/>
      <c r="L9" s="43"/>
      <c r="M9" s="43"/>
      <c r="N9" s="43"/>
      <c r="O9" s="43"/>
      <c r="P9" s="43"/>
      <c r="Q9" s="43"/>
      <c r="R9" s="43"/>
      <c r="S9" s="43"/>
      <c r="T9" s="43"/>
    </row>
    <row r="10" spans="1:20" ht="140.25">
      <c r="A10" s="70" t="s">
        <v>65</v>
      </c>
      <c r="B10" s="71" t="s">
        <v>87</v>
      </c>
      <c r="C10" s="71"/>
      <c r="D10" s="71" t="s">
        <v>59</v>
      </c>
      <c r="E10" s="71" t="s">
        <v>95</v>
      </c>
      <c r="F10" s="50" t="s">
        <v>147</v>
      </c>
      <c r="G10" s="50" t="s">
        <v>105</v>
      </c>
      <c r="H10" s="50" t="s">
        <v>121</v>
      </c>
      <c r="J10" s="43"/>
      <c r="K10" s="43"/>
      <c r="L10" s="43"/>
      <c r="M10" s="43"/>
      <c r="N10" s="43"/>
      <c r="O10" s="43"/>
      <c r="P10" s="43"/>
      <c r="Q10" s="43"/>
      <c r="R10" s="43"/>
      <c r="S10" s="43"/>
      <c r="T10" s="43"/>
    </row>
    <row r="11" spans="1:20" ht="114.75">
      <c r="A11" s="70" t="s">
        <v>89</v>
      </c>
      <c r="B11" s="71" t="s">
        <v>88</v>
      </c>
      <c r="C11" s="71"/>
      <c r="D11" s="71" t="s">
        <v>59</v>
      </c>
      <c r="E11" s="71" t="s">
        <v>90</v>
      </c>
      <c r="F11" s="50" t="s">
        <v>101</v>
      </c>
      <c r="G11" s="50" t="s">
        <v>113</v>
      </c>
      <c r="H11" s="50" t="s">
        <v>122</v>
      </c>
      <c r="J11" s="43"/>
      <c r="K11" s="43"/>
      <c r="L11" s="43"/>
      <c r="M11" s="43"/>
      <c r="N11" s="43"/>
      <c r="O11" s="43"/>
      <c r="P11" s="43"/>
      <c r="Q11" s="43"/>
      <c r="R11" s="43"/>
      <c r="S11" s="43"/>
      <c r="T11" s="43"/>
    </row>
    <row r="12" spans="1:20" ht="76.5">
      <c r="A12" s="70" t="s">
        <v>104</v>
      </c>
      <c r="B12" s="71" t="s">
        <v>119</v>
      </c>
      <c r="C12" s="71"/>
      <c r="D12" s="71" t="s">
        <v>59</v>
      </c>
      <c r="E12" s="71" t="s">
        <v>102</v>
      </c>
      <c r="F12" s="66" t="s">
        <v>148</v>
      </c>
      <c r="G12" s="50" t="s">
        <v>106</v>
      </c>
      <c r="H12" s="66" t="s">
        <v>123</v>
      </c>
      <c r="J12" s="43"/>
      <c r="K12" s="43"/>
      <c r="L12" s="43"/>
      <c r="M12" s="43"/>
      <c r="N12" s="43"/>
      <c r="O12" s="43"/>
      <c r="P12" s="43"/>
      <c r="Q12" s="43"/>
      <c r="R12" s="43"/>
      <c r="S12" s="43"/>
      <c r="T12" s="43"/>
    </row>
    <row r="13" spans="1:20" ht="12.75">
      <c r="A13" s="70">
        <v>2</v>
      </c>
      <c r="B13" s="50" t="s">
        <v>63</v>
      </c>
      <c r="C13" s="50"/>
      <c r="D13" s="50"/>
      <c r="E13" s="50"/>
      <c r="J13" s="43"/>
      <c r="K13" s="43"/>
      <c r="L13" s="43"/>
      <c r="M13" s="43"/>
      <c r="N13" s="43"/>
      <c r="O13" s="43"/>
      <c r="P13" s="43"/>
      <c r="Q13" s="43"/>
      <c r="R13" s="43"/>
      <c r="S13" s="43"/>
      <c r="T13" s="43"/>
    </row>
    <row r="14" spans="1:20" ht="38.25">
      <c r="A14" s="70" t="s">
        <v>99</v>
      </c>
      <c r="B14" s="50" t="s">
        <v>67</v>
      </c>
      <c r="C14" s="50"/>
      <c r="D14" s="50" t="s">
        <v>60</v>
      </c>
      <c r="E14" s="50" t="s">
        <v>61</v>
      </c>
      <c r="F14" s="73"/>
      <c r="G14" s="50"/>
      <c r="J14" s="43"/>
      <c r="K14" s="43"/>
      <c r="L14" s="43"/>
      <c r="M14" s="43"/>
      <c r="N14" s="43"/>
      <c r="O14" s="43"/>
      <c r="P14" s="43"/>
      <c r="Q14" s="43"/>
      <c r="R14" s="43"/>
      <c r="S14" s="43"/>
      <c r="T14" s="43"/>
    </row>
    <row r="15" spans="1:20" ht="38.25">
      <c r="A15" s="70" t="s">
        <v>100</v>
      </c>
      <c r="B15" s="50" t="s">
        <v>64</v>
      </c>
      <c r="C15" s="50"/>
      <c r="D15" s="50" t="s">
        <v>59</v>
      </c>
      <c r="E15" s="50" t="s">
        <v>75</v>
      </c>
      <c r="F15" s="72" t="s">
        <v>84</v>
      </c>
      <c r="J15" s="43"/>
      <c r="K15" s="43"/>
      <c r="L15" s="43"/>
      <c r="M15" s="43"/>
      <c r="N15" s="43"/>
      <c r="O15" s="43"/>
      <c r="P15" s="43"/>
      <c r="Q15" s="43"/>
      <c r="R15" s="43"/>
      <c r="S15" s="43"/>
      <c r="T15" s="43"/>
    </row>
    <row r="16" spans="1:20" ht="102">
      <c r="A16" s="70">
        <v>3</v>
      </c>
      <c r="B16" s="71" t="s">
        <v>96</v>
      </c>
      <c r="C16" s="71"/>
      <c r="D16" s="71" t="s">
        <v>91</v>
      </c>
      <c r="E16" s="72" t="s">
        <v>98</v>
      </c>
      <c r="F16" s="72" t="s">
        <v>107</v>
      </c>
      <c r="G16" s="65"/>
      <c r="J16" s="43"/>
      <c r="K16" s="43"/>
      <c r="L16" s="43"/>
      <c r="M16" s="43"/>
      <c r="N16" s="43"/>
      <c r="O16" s="43"/>
      <c r="P16" s="43"/>
      <c r="Q16" s="43"/>
      <c r="R16" s="43"/>
      <c r="S16" s="43"/>
      <c r="T16" s="43"/>
    </row>
    <row r="17" spans="1:20" ht="38.25">
      <c r="A17" s="70">
        <v>4</v>
      </c>
      <c r="B17" s="50" t="s">
        <v>57</v>
      </c>
      <c r="C17" s="50"/>
      <c r="D17" s="50" t="s">
        <v>59</v>
      </c>
      <c r="E17" s="50" t="s">
        <v>145</v>
      </c>
      <c r="F17" s="74" t="s">
        <v>108</v>
      </c>
      <c r="J17" s="43"/>
      <c r="K17" s="43"/>
      <c r="L17" s="43"/>
      <c r="M17" s="43"/>
      <c r="N17" s="43"/>
      <c r="O17" s="43"/>
      <c r="P17" s="43"/>
      <c r="Q17" s="43"/>
      <c r="R17" s="43"/>
      <c r="S17" s="43"/>
      <c r="T17" s="43"/>
    </row>
    <row r="18" spans="1:20" ht="114" customHeight="1">
      <c r="A18" s="70">
        <v>5</v>
      </c>
      <c r="B18" s="51" t="s">
        <v>85</v>
      </c>
      <c r="C18" s="50"/>
      <c r="D18" s="50" t="s">
        <v>59</v>
      </c>
      <c r="E18" s="50" t="s">
        <v>93</v>
      </c>
      <c r="F18" s="71" t="s">
        <v>109</v>
      </c>
      <c r="G18" s="50" t="s">
        <v>125</v>
      </c>
      <c r="J18" s="43"/>
      <c r="K18" s="43"/>
      <c r="L18" s="43"/>
      <c r="M18" s="43"/>
      <c r="N18" s="43"/>
      <c r="O18" s="43"/>
      <c r="P18" s="43"/>
      <c r="Q18" s="43"/>
      <c r="R18" s="43"/>
      <c r="S18" s="43"/>
      <c r="T18" s="43"/>
    </row>
    <row r="19" spans="1:20" ht="42" customHeight="1">
      <c r="A19" s="70">
        <v>6</v>
      </c>
      <c r="B19" s="51" t="s">
        <v>144</v>
      </c>
      <c r="C19" s="50"/>
      <c r="D19" s="50" t="s">
        <v>118</v>
      </c>
      <c r="E19" s="50"/>
      <c r="G19" s="50"/>
      <c r="J19" s="43"/>
      <c r="K19" s="43"/>
      <c r="L19" s="43"/>
      <c r="M19" s="43"/>
      <c r="N19" s="43"/>
      <c r="O19" s="43"/>
      <c r="P19" s="43"/>
      <c r="Q19" s="43"/>
      <c r="R19" s="43"/>
      <c r="S19" s="43"/>
      <c r="T19" s="43"/>
    </row>
    <row r="20" spans="1:20" ht="81" customHeight="1">
      <c r="A20" s="70">
        <v>7</v>
      </c>
      <c r="B20" s="51" t="s">
        <v>62</v>
      </c>
      <c r="C20" s="50"/>
      <c r="D20" s="50"/>
      <c r="E20" s="50" t="s">
        <v>149</v>
      </c>
      <c r="F20" s="71" t="s">
        <v>97</v>
      </c>
      <c r="G20" s="71" t="s">
        <v>110</v>
      </c>
      <c r="J20" s="43"/>
      <c r="K20" s="43"/>
      <c r="L20" s="43"/>
      <c r="M20" s="43"/>
      <c r="N20" s="43"/>
      <c r="O20" s="43"/>
      <c r="P20" s="43"/>
      <c r="Q20" s="43"/>
      <c r="R20" s="43"/>
      <c r="S20" s="43"/>
      <c r="T20" s="43"/>
    </row>
    <row r="21" spans="1:20" ht="102">
      <c r="A21" s="70">
        <v>8</v>
      </c>
      <c r="B21" s="51" t="s">
        <v>58</v>
      </c>
      <c r="C21" s="50"/>
      <c r="D21" s="50" t="s">
        <v>74</v>
      </c>
      <c r="E21" s="66" t="s">
        <v>152</v>
      </c>
      <c r="F21" s="80" t="s">
        <v>150</v>
      </c>
      <c r="G21" s="50"/>
      <c r="J21" s="43"/>
      <c r="K21" s="43"/>
      <c r="L21" s="43"/>
      <c r="M21" s="43"/>
      <c r="N21" s="43"/>
      <c r="O21" s="43"/>
      <c r="P21" s="43"/>
      <c r="Q21" s="43"/>
      <c r="R21" s="43"/>
      <c r="S21" s="43"/>
      <c r="T21" s="43"/>
    </row>
    <row r="22" spans="1:20" ht="204">
      <c r="A22" s="70">
        <v>9</v>
      </c>
      <c r="B22" s="51" t="s">
        <v>92</v>
      </c>
      <c r="C22" s="50"/>
      <c r="D22" s="50" t="s">
        <v>59</v>
      </c>
      <c r="E22" s="61" t="s">
        <v>151</v>
      </c>
      <c r="F22" s="50" t="s">
        <v>124</v>
      </c>
      <c r="G22" s="82" t="s">
        <v>143</v>
      </c>
      <c r="J22" s="43"/>
      <c r="K22" s="43"/>
      <c r="L22" s="43"/>
      <c r="M22" s="43"/>
      <c r="N22" s="43"/>
      <c r="O22" s="43"/>
      <c r="P22" s="43"/>
      <c r="Q22" s="43"/>
      <c r="R22" s="43"/>
      <c r="S22" s="43"/>
      <c r="T22" s="43"/>
    </row>
    <row r="23" spans="1:20" ht="76.5">
      <c r="A23" s="70">
        <v>10</v>
      </c>
      <c r="B23" s="50" t="s">
        <v>69</v>
      </c>
      <c r="D23" s="50" t="s">
        <v>59</v>
      </c>
      <c r="E23" s="50" t="s">
        <v>153</v>
      </c>
      <c r="F23" s="71" t="s">
        <v>154</v>
      </c>
      <c r="G23" s="71" t="s">
        <v>111</v>
      </c>
      <c r="J23" s="43"/>
      <c r="K23" s="43"/>
      <c r="L23" s="43"/>
      <c r="M23" s="43"/>
      <c r="N23" s="43"/>
      <c r="O23" s="43"/>
      <c r="P23" s="43"/>
      <c r="Q23" s="43"/>
      <c r="R23" s="43"/>
      <c r="S23" s="43"/>
      <c r="T23" s="43"/>
    </row>
    <row r="24" spans="1:20" ht="25.5">
      <c r="A24" s="70">
        <v>11</v>
      </c>
      <c r="B24" s="51" t="s">
        <v>68</v>
      </c>
      <c r="C24" s="50"/>
      <c r="D24" s="50" t="s">
        <v>76</v>
      </c>
      <c r="E24" s="50" t="s">
        <v>77</v>
      </c>
      <c r="G24" s="50"/>
      <c r="J24" s="43"/>
      <c r="K24" s="43"/>
      <c r="L24" s="43"/>
      <c r="M24" s="43"/>
      <c r="N24" s="43"/>
      <c r="O24" s="43"/>
      <c r="P24" s="43"/>
      <c r="Q24" s="43"/>
      <c r="R24" s="43"/>
      <c r="S24" s="43"/>
      <c r="T24" s="43"/>
    </row>
    <row r="25" spans="1:20" ht="51">
      <c r="A25" s="81" t="s">
        <v>126</v>
      </c>
      <c r="B25" s="62" t="s">
        <v>142</v>
      </c>
      <c r="C25" s="50"/>
      <c r="D25" s="78" t="s">
        <v>59</v>
      </c>
      <c r="E25" s="78" t="s">
        <v>158</v>
      </c>
      <c r="J25" s="43"/>
      <c r="K25" s="43"/>
      <c r="L25" s="43"/>
      <c r="M25" s="43"/>
      <c r="N25" s="43"/>
      <c r="O25" s="43"/>
      <c r="P25" s="43"/>
      <c r="Q25" s="43"/>
      <c r="R25" s="43"/>
      <c r="S25" s="43"/>
      <c r="T25" s="43"/>
    </row>
    <row r="26" spans="1:20" ht="12.75">
      <c r="A26" s="49"/>
      <c r="B26" s="63"/>
      <c r="C26" s="50"/>
      <c r="D26" s="50"/>
      <c r="E26" s="50"/>
      <c r="J26" s="43"/>
      <c r="K26" s="43"/>
      <c r="L26" s="43"/>
      <c r="M26" s="43"/>
      <c r="N26" s="43"/>
      <c r="O26" s="43"/>
      <c r="P26" s="43"/>
      <c r="Q26" s="43"/>
      <c r="R26" s="43"/>
      <c r="S26" s="43"/>
      <c r="T26" s="43"/>
    </row>
    <row r="27" spans="1:20" ht="12.75">
      <c r="A27" s="52"/>
      <c r="B27" s="62"/>
      <c r="C27" s="50"/>
      <c r="D27" s="50"/>
      <c r="E27" s="50"/>
      <c r="J27" s="43"/>
      <c r="K27" s="43"/>
      <c r="L27" s="43"/>
      <c r="M27" s="43"/>
      <c r="N27" s="43"/>
      <c r="O27" s="43"/>
      <c r="P27" s="43"/>
      <c r="Q27" s="43"/>
      <c r="R27" s="43"/>
      <c r="S27" s="43"/>
      <c r="T27" s="43"/>
    </row>
    <row r="28" spans="1:20" ht="12.75">
      <c r="A28" s="52"/>
      <c r="B28" s="51"/>
      <c r="J28" s="43"/>
      <c r="K28" s="43"/>
      <c r="L28" s="43"/>
      <c r="M28" s="43"/>
      <c r="N28" s="43"/>
      <c r="O28" s="43"/>
      <c r="P28" s="43"/>
      <c r="Q28" s="43"/>
      <c r="R28" s="43"/>
      <c r="S28" s="43"/>
      <c r="T28" s="43"/>
    </row>
    <row r="29" spans="1:20" ht="12.75">
      <c r="A29" s="52"/>
      <c r="B29" s="51"/>
      <c r="J29" s="43"/>
      <c r="K29" s="43"/>
      <c r="L29" s="43"/>
      <c r="M29" s="43"/>
      <c r="N29" s="43"/>
      <c r="O29" s="43"/>
      <c r="P29" s="43"/>
      <c r="Q29" s="43"/>
      <c r="R29" s="43"/>
      <c r="S29" s="43"/>
      <c r="T29" s="43"/>
    </row>
    <row r="30" spans="1:20" ht="12.75">
      <c r="A30" s="52"/>
      <c r="B30" s="51"/>
      <c r="J30" s="43"/>
      <c r="K30" s="43"/>
      <c r="L30" s="43"/>
      <c r="M30" s="43"/>
      <c r="N30" s="43"/>
      <c r="O30" s="43"/>
      <c r="P30" s="43"/>
      <c r="Q30" s="43"/>
      <c r="R30" s="43"/>
      <c r="S30" s="43"/>
      <c r="T30" s="43"/>
    </row>
    <row r="31" spans="1:20" ht="12.75">
      <c r="A31" s="52"/>
      <c r="B31" s="51"/>
      <c r="J31" s="43"/>
      <c r="K31" s="43"/>
      <c r="L31" s="43"/>
      <c r="M31" s="43"/>
      <c r="N31" s="43"/>
      <c r="O31" s="43"/>
      <c r="P31" s="43"/>
      <c r="Q31" s="43"/>
      <c r="R31" s="43"/>
      <c r="S31" s="43"/>
      <c r="T31" s="43"/>
    </row>
    <row r="32" spans="1:20" ht="12.75">
      <c r="A32" s="52"/>
      <c r="B32" s="51"/>
      <c r="J32" s="43"/>
      <c r="K32" s="43"/>
      <c r="L32" s="43"/>
      <c r="M32" s="43"/>
      <c r="N32" s="43"/>
      <c r="O32" s="43"/>
      <c r="P32" s="43"/>
      <c r="Q32" s="43"/>
      <c r="R32" s="43"/>
      <c r="S32" s="43"/>
      <c r="T32" s="43"/>
    </row>
    <row r="33" spans="1:20" ht="12.75">
      <c r="A33" s="52"/>
      <c r="B33" s="51"/>
      <c r="J33" s="43"/>
      <c r="K33" s="43"/>
      <c r="L33" s="43"/>
      <c r="M33" s="43"/>
      <c r="N33" s="43"/>
      <c r="O33" s="43"/>
      <c r="P33" s="43"/>
      <c r="Q33" s="43"/>
      <c r="R33" s="43"/>
      <c r="S33" s="43"/>
      <c r="T33" s="43"/>
    </row>
    <row r="34" spans="1:20" ht="12.75">
      <c r="A34" s="52"/>
      <c r="B34" s="51"/>
      <c r="J34" s="43"/>
      <c r="K34" s="43"/>
      <c r="L34" s="43"/>
      <c r="M34" s="43"/>
      <c r="N34" s="43"/>
      <c r="O34" s="43"/>
      <c r="P34" s="43"/>
      <c r="Q34" s="43"/>
      <c r="R34" s="43"/>
      <c r="S34" s="43"/>
      <c r="T34" s="43"/>
    </row>
    <row r="35" spans="1:20" ht="13.5" thickBot="1">
      <c r="A35" s="90" t="s">
        <v>20</v>
      </c>
      <c r="B35" s="90"/>
      <c r="C35" s="47"/>
      <c r="D35" s="47"/>
      <c r="E35" s="47"/>
      <c r="F35" s="67"/>
      <c r="G35" s="47"/>
      <c r="H35" s="47"/>
      <c r="I35" s="47"/>
      <c r="J35" s="43"/>
      <c r="K35" s="43"/>
      <c r="L35" s="43"/>
      <c r="M35" s="43"/>
      <c r="N35" s="43"/>
      <c r="O35" s="43"/>
      <c r="P35" s="43"/>
      <c r="Q35" s="43"/>
      <c r="R35" s="43"/>
      <c r="S35" s="43"/>
      <c r="T35" s="43"/>
    </row>
    <row r="36" spans="1:20" ht="12.75">
      <c r="A36" s="91" t="s">
        <v>72</v>
      </c>
      <c r="B36" s="92"/>
      <c r="C36" s="92"/>
      <c r="D36" s="92"/>
      <c r="E36" s="92"/>
      <c r="F36" s="92"/>
      <c r="G36" s="92"/>
      <c r="H36" s="92"/>
      <c r="I36" s="93"/>
      <c r="J36" s="43"/>
      <c r="K36" s="43"/>
      <c r="L36" s="43"/>
      <c r="M36" s="43"/>
      <c r="N36" s="43"/>
      <c r="O36" s="43"/>
      <c r="P36" s="43"/>
      <c r="Q36" s="43"/>
      <c r="R36" s="43"/>
      <c r="S36" s="43"/>
      <c r="T36" s="43"/>
    </row>
    <row r="37" spans="1:20" ht="15">
      <c r="A37" s="53" t="s">
        <v>94</v>
      </c>
      <c r="B37" s="54"/>
      <c r="C37" s="54"/>
      <c r="D37" s="54"/>
      <c r="E37" s="54"/>
      <c r="F37" s="68"/>
      <c r="G37" s="54"/>
      <c r="H37" s="54"/>
      <c r="I37" s="55"/>
      <c r="J37" s="44"/>
      <c r="K37" s="43"/>
      <c r="L37" s="43"/>
      <c r="M37" s="43"/>
      <c r="N37" s="43"/>
      <c r="O37" s="43"/>
      <c r="P37" s="43"/>
      <c r="Q37" s="43"/>
      <c r="R37" s="43"/>
      <c r="S37" s="43"/>
      <c r="T37" s="43"/>
    </row>
    <row r="38" spans="1:20" ht="15">
      <c r="A38" s="53" t="s">
        <v>73</v>
      </c>
      <c r="B38" s="54"/>
      <c r="C38" s="54"/>
      <c r="D38" s="54"/>
      <c r="E38" s="54"/>
      <c r="F38" s="68"/>
      <c r="G38" s="54"/>
      <c r="H38" s="54"/>
      <c r="I38" s="55"/>
      <c r="J38" s="44"/>
      <c r="K38" s="43"/>
      <c r="L38" s="43"/>
      <c r="M38" s="43"/>
      <c r="N38" s="43"/>
      <c r="O38" s="43"/>
      <c r="P38" s="43"/>
      <c r="Q38" s="43"/>
      <c r="R38" s="43"/>
      <c r="S38" s="43"/>
      <c r="T38" s="43"/>
    </row>
    <row r="39" spans="1:20" ht="12.75">
      <c r="A39" s="53"/>
      <c r="B39" s="54"/>
      <c r="C39" s="54"/>
      <c r="D39" s="54"/>
      <c r="E39" s="54"/>
      <c r="F39" s="68"/>
      <c r="G39" s="54"/>
      <c r="H39" s="54"/>
      <c r="I39" s="55"/>
      <c r="J39" s="44"/>
      <c r="K39" s="43"/>
      <c r="L39" s="43"/>
      <c r="M39" s="43"/>
      <c r="N39" s="43"/>
      <c r="O39" s="43"/>
      <c r="P39" s="43"/>
      <c r="Q39" s="43"/>
      <c r="R39" s="43"/>
      <c r="S39" s="43"/>
      <c r="T39" s="43"/>
    </row>
    <row r="40" spans="1:20" ht="12.75">
      <c r="A40" s="56" t="s">
        <v>5</v>
      </c>
      <c r="B40" s="54"/>
      <c r="C40" s="54"/>
      <c r="D40" s="54"/>
      <c r="E40" s="54"/>
      <c r="F40" s="68"/>
      <c r="G40" s="54"/>
      <c r="H40" s="54"/>
      <c r="I40" s="55"/>
      <c r="J40" s="44"/>
      <c r="K40" s="43"/>
      <c r="L40" s="43"/>
      <c r="M40" s="43"/>
      <c r="N40" s="43"/>
      <c r="O40" s="43"/>
      <c r="P40" s="43"/>
      <c r="Q40" s="43"/>
      <c r="R40" s="43"/>
      <c r="S40" s="43"/>
      <c r="T40" s="43"/>
    </row>
    <row r="41" spans="1:20" ht="12.75">
      <c r="A41" s="53" t="s">
        <v>18</v>
      </c>
      <c r="B41" s="54"/>
      <c r="C41" s="54"/>
      <c r="D41" s="54"/>
      <c r="E41" s="54"/>
      <c r="F41" s="68"/>
      <c r="G41" s="54"/>
      <c r="H41" s="54"/>
      <c r="I41" s="55"/>
      <c r="J41" s="44"/>
      <c r="K41" s="43"/>
      <c r="L41" s="43"/>
      <c r="M41" s="43"/>
      <c r="N41" s="43"/>
      <c r="O41" s="43"/>
      <c r="P41" s="43"/>
      <c r="Q41" s="43"/>
      <c r="R41" s="43"/>
      <c r="S41" s="43"/>
      <c r="T41" s="43"/>
    </row>
    <row r="42" spans="1:20" ht="12.75">
      <c r="A42" s="53" t="s">
        <v>47</v>
      </c>
      <c r="B42" s="54"/>
      <c r="C42" s="54"/>
      <c r="D42" s="54"/>
      <c r="E42" s="54"/>
      <c r="F42" s="68"/>
      <c r="G42" s="54"/>
      <c r="H42" s="54"/>
      <c r="I42" s="55"/>
      <c r="J42" s="44"/>
      <c r="K42" s="43"/>
      <c r="L42" s="43"/>
      <c r="M42" s="43"/>
      <c r="N42" s="43"/>
      <c r="O42" s="43"/>
      <c r="P42" s="43"/>
      <c r="Q42" s="43"/>
      <c r="R42" s="43"/>
      <c r="S42" s="43"/>
      <c r="T42" s="43"/>
    </row>
    <row r="43" spans="1:10" ht="12.75">
      <c r="A43" s="53" t="s">
        <v>48</v>
      </c>
      <c r="B43" s="54"/>
      <c r="C43" s="54"/>
      <c r="D43" s="54"/>
      <c r="E43" s="54"/>
      <c r="F43" s="68"/>
      <c r="G43" s="54"/>
      <c r="H43" s="54"/>
      <c r="I43" s="55"/>
      <c r="J43" s="57"/>
    </row>
    <row r="44" spans="1:10" ht="12.75">
      <c r="A44" s="53" t="s">
        <v>19</v>
      </c>
      <c r="B44" s="54"/>
      <c r="C44" s="54"/>
      <c r="D44" s="54"/>
      <c r="E44" s="54"/>
      <c r="F44" s="68"/>
      <c r="G44" s="54"/>
      <c r="H44" s="54"/>
      <c r="I44" s="55"/>
      <c r="J44" s="57"/>
    </row>
    <row r="45" spans="1:10" ht="12.75">
      <c r="A45" s="53" t="s">
        <v>49</v>
      </c>
      <c r="B45" s="54"/>
      <c r="C45" s="54"/>
      <c r="D45" s="54"/>
      <c r="E45" s="54"/>
      <c r="F45" s="68"/>
      <c r="G45" s="54"/>
      <c r="H45" s="54"/>
      <c r="I45" s="55"/>
      <c r="J45" s="57"/>
    </row>
    <row r="46" spans="1:10" ht="12.75">
      <c r="A46" s="53" t="s">
        <v>50</v>
      </c>
      <c r="B46" s="54"/>
      <c r="C46" s="54"/>
      <c r="D46" s="54"/>
      <c r="E46" s="54"/>
      <c r="F46" s="68"/>
      <c r="G46" s="54"/>
      <c r="H46" s="54"/>
      <c r="I46" s="55"/>
      <c r="J46" s="57"/>
    </row>
    <row r="47" spans="1:10" ht="12.75">
      <c r="A47" s="53" t="s">
        <v>6</v>
      </c>
      <c r="B47" s="54"/>
      <c r="C47" s="54"/>
      <c r="D47" s="54"/>
      <c r="E47" s="54"/>
      <c r="F47" s="68"/>
      <c r="G47" s="54"/>
      <c r="H47" s="54"/>
      <c r="I47" s="55"/>
      <c r="J47" s="57"/>
    </row>
    <row r="48" spans="1:10" ht="13.5" thickBot="1">
      <c r="A48" s="58"/>
      <c r="B48" s="59"/>
      <c r="C48" s="59"/>
      <c r="D48" s="59"/>
      <c r="E48" s="59"/>
      <c r="F48" s="69"/>
      <c r="G48" s="59"/>
      <c r="H48" s="59"/>
      <c r="I48" s="60"/>
      <c r="J48" s="57"/>
    </row>
    <row r="49" ht="12.75">
      <c r="J49" s="57"/>
    </row>
  </sheetData>
  <sheetProtection/>
  <mergeCells count="6">
    <mergeCell ref="A1:I1"/>
    <mergeCell ref="A2:I2"/>
    <mergeCell ref="D5:I5"/>
    <mergeCell ref="A3:I3"/>
    <mergeCell ref="A35:B35"/>
    <mergeCell ref="A36:I36"/>
  </mergeCells>
  <dataValidations count="2">
    <dataValidation type="list" allowBlank="1" showInputMessage="1" showErrorMessage="1" sqref="C29:C35">
      <formula1>$M$18:$M$21</formula1>
    </dataValidation>
    <dataValidation type="list" allowBlank="1" showInputMessage="1" showErrorMessage="1" sqref="C6:C22 C24:C28">
      <formula1>$M$21:$M$26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9" s="21" customFormat="1" ht="20.25">
      <c r="A1" s="83" t="str">
        <f>Setup!A2</f>
        <v>DER Subcommittee</v>
      </c>
      <c r="B1" s="83"/>
      <c r="C1" s="83"/>
      <c r="D1" s="22"/>
      <c r="E1" s="22"/>
      <c r="F1" s="22"/>
      <c r="G1" s="22"/>
      <c r="H1" s="22"/>
      <c r="I1" s="22"/>
    </row>
    <row r="2" spans="1:9" s="21" customFormat="1" ht="18">
      <c r="A2" s="84" t="str">
        <f>Setup!A5</f>
        <v>Public Distribution Microgrid</v>
      </c>
      <c r="B2" s="84"/>
      <c r="C2" s="84"/>
      <c r="D2" s="22"/>
      <c r="E2" s="22"/>
      <c r="F2" s="22"/>
      <c r="G2" s="22"/>
      <c r="H2" s="22"/>
      <c r="I2" s="22"/>
    </row>
    <row r="3" spans="1:8" s="1" customFormat="1" ht="18">
      <c r="A3" s="85" t="s">
        <v>7</v>
      </c>
      <c r="B3" s="85"/>
      <c r="C3" s="85"/>
      <c r="D3" s="2"/>
      <c r="E3" s="2"/>
      <c r="F3" s="2"/>
      <c r="G3" s="2"/>
      <c r="H3" s="2"/>
    </row>
    <row r="5" spans="1:3" ht="12.75">
      <c r="A5" s="2" t="s">
        <v>25</v>
      </c>
      <c r="C5" s="8"/>
    </row>
    <row r="6" spans="1:3" s="4" customFormat="1" ht="17.25" customHeight="1" thickBot="1">
      <c r="A6" s="94" t="s">
        <v>8</v>
      </c>
      <c r="B6" s="95"/>
      <c r="C6" s="10" t="s">
        <v>9</v>
      </c>
    </row>
    <row r="7" spans="1:3" ht="52.5" customHeight="1">
      <c r="A7" s="11">
        <v>1</v>
      </c>
      <c r="B7" s="12"/>
      <c r="C7" s="13" t="s">
        <v>10</v>
      </c>
    </row>
    <row r="8" spans="1:3" ht="52.5" customHeight="1">
      <c r="A8" s="14">
        <v>2</v>
      </c>
      <c r="B8" s="15"/>
      <c r="C8" s="13" t="s">
        <v>10</v>
      </c>
    </row>
    <row r="9" spans="1:3" ht="52.5" customHeight="1">
      <c r="A9" s="14">
        <v>3</v>
      </c>
      <c r="B9" s="15"/>
      <c r="C9" s="13" t="s">
        <v>10</v>
      </c>
    </row>
    <row r="10" spans="1:3" ht="52.5" customHeight="1">
      <c r="A10" s="14">
        <v>4</v>
      </c>
      <c r="B10" s="15"/>
      <c r="C10" s="13" t="s">
        <v>10</v>
      </c>
    </row>
    <row r="11" spans="1:3" ht="52.5" customHeight="1">
      <c r="A11" s="14">
        <v>5</v>
      </c>
      <c r="B11" s="15"/>
      <c r="C11" s="1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28125" defaultRowHeight="12.75"/>
  <cols>
    <col min="1" max="1" width="21.7109375" style="2" customWidth="1"/>
    <col min="2" max="2" width="90.28125" style="2" customWidth="1"/>
    <col min="3" max="16384" width="9.28125" style="2" customWidth="1"/>
  </cols>
  <sheetData>
    <row r="1" spans="1:3" s="31" customFormat="1" ht="20.25">
      <c r="A1" s="83" t="str">
        <f>Setup!A2</f>
        <v>DER Subcommittee</v>
      </c>
      <c r="B1" s="83"/>
      <c r="C1" s="32"/>
    </row>
    <row r="2" spans="1:3" s="31" customFormat="1" ht="18">
      <c r="A2" s="84" t="str">
        <f>Setup!A5</f>
        <v>Public Distribution Microgrid</v>
      </c>
      <c r="B2" s="84"/>
      <c r="C2" s="32"/>
    </row>
    <row r="3" spans="1:2" s="1" customFormat="1" ht="18">
      <c r="A3" s="85" t="s">
        <v>42</v>
      </c>
      <c r="B3" s="85"/>
    </row>
    <row r="5" spans="1:2" ht="12.75">
      <c r="A5" s="3" t="s">
        <v>52</v>
      </c>
      <c r="B5" s="9"/>
    </row>
    <row r="6" spans="1:2" s="4" customFormat="1" ht="17.25" customHeight="1" thickBot="1">
      <c r="A6" s="33" t="s">
        <v>43</v>
      </c>
      <c r="B6" s="41" t="s">
        <v>9</v>
      </c>
    </row>
    <row r="7" spans="1:2" ht="52.5" customHeight="1">
      <c r="A7" s="40" t="s">
        <v>44</v>
      </c>
      <c r="B7" s="39" t="s">
        <v>39</v>
      </c>
    </row>
    <row r="8" spans="1:2" ht="52.5" customHeight="1">
      <c r="A8" s="14"/>
      <c r="B8" s="15"/>
    </row>
    <row r="9" spans="1:2" ht="52.5" customHeight="1">
      <c r="A9" s="14"/>
      <c r="B9" s="15"/>
    </row>
    <row r="10" spans="1:2" ht="52.5" customHeight="1">
      <c r="A10" s="14"/>
      <c r="B10" s="15"/>
    </row>
    <row r="11" spans="1:2" ht="52.5" customHeight="1">
      <c r="A11" s="14"/>
      <c r="B11" s="1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tabSelected="1" zoomScale="80" zoomScaleNormal="80" zoomScalePageLayoutView="0" workbookViewId="0" topLeftCell="A1">
      <selection activeCell="B9" sqref="B9"/>
    </sheetView>
  </sheetViews>
  <sheetFormatPr defaultColWidth="9.140625" defaultRowHeight="12.75"/>
  <cols>
    <col min="1" max="1" width="5.140625" style="0" customWidth="1"/>
    <col min="2" max="2" width="20.28125" style="0" customWidth="1"/>
    <col min="3" max="3" width="15.7109375" style="0" customWidth="1"/>
    <col min="4" max="4" width="20.7109375" style="0" customWidth="1"/>
    <col min="5" max="5" width="62.28125" style="76" customWidth="1"/>
    <col min="6" max="6" width="71.8515625" style="19" customWidth="1"/>
    <col min="7" max="7" width="76.57421875" style="0" customWidth="1"/>
  </cols>
  <sheetData>
    <row r="1" spans="1:8" s="21" customFormat="1" ht="20.25">
      <c r="A1" s="83" t="str">
        <f>Setup!A2</f>
        <v>DER Subcommittee</v>
      </c>
      <c r="B1" s="96"/>
      <c r="C1" s="96"/>
      <c r="D1" s="96"/>
      <c r="E1" s="96"/>
      <c r="F1" s="96"/>
      <c r="G1" s="96"/>
      <c r="H1" s="96"/>
    </row>
    <row r="2" spans="1:8" s="21" customFormat="1" ht="18">
      <c r="A2" s="84" t="str">
        <f>Setup!A5</f>
        <v>Public Distribution Microgrid</v>
      </c>
      <c r="B2" s="96"/>
      <c r="C2" s="96"/>
      <c r="D2" s="96"/>
      <c r="E2" s="96"/>
      <c r="F2" s="96"/>
      <c r="G2" s="96"/>
      <c r="H2" s="96"/>
    </row>
    <row r="3" spans="1:8" ht="18">
      <c r="A3" s="85" t="s">
        <v>30</v>
      </c>
      <c r="B3" s="85"/>
      <c r="C3" s="85"/>
      <c r="D3" s="85"/>
      <c r="E3" s="85"/>
      <c r="F3" s="85"/>
      <c r="G3" s="85"/>
      <c r="H3" s="85"/>
    </row>
    <row r="4" spans="1:21" ht="15">
      <c r="A4" s="1"/>
      <c r="B4" s="101" t="s">
        <v>164</v>
      </c>
      <c r="J4" s="19"/>
      <c r="K4" s="19"/>
      <c r="L4" s="19"/>
      <c r="M4" s="19"/>
      <c r="N4" s="19"/>
      <c r="O4" s="19"/>
      <c r="P4" s="19"/>
      <c r="Q4" s="19"/>
      <c r="R4" s="19"/>
      <c r="S4" s="19"/>
      <c r="T4" s="19"/>
      <c r="U4" s="19"/>
    </row>
    <row r="5" spans="1:21" s="102" customFormat="1" ht="15.75">
      <c r="A5" s="100"/>
      <c r="B5" s="101" t="s">
        <v>157</v>
      </c>
      <c r="D5" s="130" t="s">
        <v>14</v>
      </c>
      <c r="E5" s="131"/>
      <c r="F5" s="131"/>
      <c r="G5" s="131"/>
      <c r="H5" s="131"/>
      <c r="J5" s="103"/>
      <c r="K5" s="103"/>
      <c r="L5" s="103"/>
      <c r="M5" s="103"/>
      <c r="N5" s="103"/>
      <c r="O5" s="103"/>
      <c r="P5" s="103"/>
      <c r="Q5" s="103"/>
      <c r="R5" s="103"/>
      <c r="S5" s="103"/>
      <c r="T5" s="103"/>
      <c r="U5" s="103"/>
    </row>
    <row r="6" spans="1:21" s="102" customFormat="1" ht="31.5">
      <c r="A6" s="104" t="s">
        <v>15</v>
      </c>
      <c r="B6" s="105" t="s">
        <v>13</v>
      </c>
      <c r="C6" s="105" t="s">
        <v>27</v>
      </c>
      <c r="D6" s="102" t="s">
        <v>11</v>
      </c>
      <c r="E6" s="106" t="s">
        <v>159</v>
      </c>
      <c r="F6" s="107" t="s">
        <v>1</v>
      </c>
      <c r="G6" s="102" t="s">
        <v>160</v>
      </c>
      <c r="H6" s="102" t="s">
        <v>3</v>
      </c>
      <c r="J6" s="103"/>
      <c r="K6" s="103"/>
      <c r="L6" s="103"/>
      <c r="M6" s="103"/>
      <c r="N6" s="103"/>
      <c r="O6" s="103"/>
      <c r="P6" s="103"/>
      <c r="Q6" s="103"/>
      <c r="R6" s="103"/>
      <c r="S6" s="103"/>
      <c r="T6" s="103"/>
      <c r="U6" s="103"/>
    </row>
    <row r="7" spans="1:21" s="102" customFormat="1" ht="15.75">
      <c r="A7" s="108">
        <f>'2. Options Matrix- Design Comp.'!A8</f>
        <v>1</v>
      </c>
      <c r="B7" s="108" t="str">
        <f>'2. Options Matrix- Design Comp.'!B8</f>
        <v>Definitions</v>
      </c>
      <c r="C7" s="108"/>
      <c r="D7" s="109"/>
      <c r="E7" s="110"/>
      <c r="F7" s="111"/>
      <c r="G7" s="112"/>
      <c r="H7" s="113"/>
      <c r="J7" s="103"/>
      <c r="K7" s="103"/>
      <c r="L7" s="103"/>
      <c r="M7" s="103"/>
      <c r="N7" s="103"/>
      <c r="O7" s="103"/>
      <c r="P7" s="103"/>
      <c r="Q7" s="103"/>
      <c r="R7" s="103"/>
      <c r="S7" s="103"/>
      <c r="T7" s="103"/>
      <c r="U7" s="103"/>
    </row>
    <row r="8" spans="1:21" s="102" customFormat="1" ht="105">
      <c r="A8" s="108" t="str">
        <f>'2. Options Matrix- Design Comp.'!A9</f>
        <v>1a</v>
      </c>
      <c r="B8" s="108" t="str">
        <f>'2. Options Matrix- Design Comp.'!B9</f>
        <v>Microgrid </v>
      </c>
      <c r="C8" s="108"/>
      <c r="D8" s="114" t="s">
        <v>59</v>
      </c>
      <c r="E8" s="115" t="s">
        <v>128</v>
      </c>
      <c r="F8" s="116" t="s">
        <v>116</v>
      </c>
      <c r="G8" s="117" t="s">
        <v>116</v>
      </c>
      <c r="H8" s="113"/>
      <c r="J8" s="103"/>
      <c r="K8" s="103"/>
      <c r="L8" s="103"/>
      <c r="M8" s="103"/>
      <c r="N8" s="103"/>
      <c r="O8" s="103"/>
      <c r="P8" s="103"/>
      <c r="Q8" s="103"/>
      <c r="R8" s="103"/>
      <c r="S8" s="103"/>
      <c r="T8" s="103"/>
      <c r="U8" s="103"/>
    </row>
    <row r="9" spans="1:21" s="102" customFormat="1" ht="150">
      <c r="A9" s="108" t="str">
        <f>'2. Options Matrix- Design Comp.'!A10</f>
        <v>1b</v>
      </c>
      <c r="B9" s="108" t="str">
        <f>'2. Options Matrix- Design Comp.'!B10</f>
        <v>Utility Microgrid </v>
      </c>
      <c r="C9" s="108"/>
      <c r="D9" s="114" t="str">
        <f>'2. Options Matrix- Design Comp.'!D10</f>
        <v>N/A</v>
      </c>
      <c r="E9" s="115" t="s">
        <v>129</v>
      </c>
      <c r="F9" s="118" t="s">
        <v>117</v>
      </c>
      <c r="G9" s="117" t="s">
        <v>130</v>
      </c>
      <c r="H9" s="113"/>
      <c r="J9" s="103"/>
      <c r="K9" s="103"/>
      <c r="L9" s="103"/>
      <c r="M9" s="103"/>
      <c r="N9" s="103"/>
      <c r="O9" s="103"/>
      <c r="P9" s="103"/>
      <c r="Q9" s="103"/>
      <c r="R9" s="103"/>
      <c r="S9" s="103"/>
      <c r="T9" s="103"/>
      <c r="U9" s="103"/>
    </row>
    <row r="10" spans="1:21" s="102" customFormat="1" ht="105">
      <c r="A10" s="108" t="str">
        <f>'2. Options Matrix- Design Comp.'!A11</f>
        <v>1c</v>
      </c>
      <c r="B10" s="108" t="str">
        <f>'2. Options Matrix- Design Comp.'!B11</f>
        <v>Utility Microgrid Operator</v>
      </c>
      <c r="C10" s="108"/>
      <c r="D10" s="114" t="str">
        <f>'2. Options Matrix- Design Comp.'!D11</f>
        <v>N/A</v>
      </c>
      <c r="E10" s="115" t="s">
        <v>131</v>
      </c>
      <c r="F10" s="119" t="s">
        <v>116</v>
      </c>
      <c r="G10" s="117" t="s">
        <v>132</v>
      </c>
      <c r="H10" s="113"/>
      <c r="J10" s="103"/>
      <c r="K10" s="103"/>
      <c r="L10" s="103"/>
      <c r="M10" s="103"/>
      <c r="N10" s="103"/>
      <c r="O10" s="103"/>
      <c r="P10" s="103"/>
      <c r="Q10" s="103"/>
      <c r="R10" s="103"/>
      <c r="S10" s="103"/>
      <c r="T10" s="103"/>
      <c r="U10" s="103"/>
    </row>
    <row r="11" spans="1:21" s="102" customFormat="1" ht="90">
      <c r="A11" s="108" t="str">
        <f>'2. Options Matrix- Design Comp.'!A12</f>
        <v>1d</v>
      </c>
      <c r="B11" s="108" t="str">
        <f>'2. Options Matrix- Design Comp.'!B12</f>
        <v>Utility Microgrid Generator</v>
      </c>
      <c r="C11" s="108"/>
      <c r="D11" s="114" t="str">
        <f>'2. Options Matrix- Design Comp.'!D12</f>
        <v>N/A</v>
      </c>
      <c r="E11" s="115" t="s">
        <v>133</v>
      </c>
      <c r="F11" s="120" t="s">
        <v>116</v>
      </c>
      <c r="G11" s="117" t="s">
        <v>134</v>
      </c>
      <c r="H11" s="113"/>
      <c r="J11" s="103"/>
      <c r="K11" s="103"/>
      <c r="L11" s="103"/>
      <c r="M11" s="103"/>
      <c r="N11" s="103"/>
      <c r="O11" s="103"/>
      <c r="P11" s="103"/>
      <c r="Q11" s="103"/>
      <c r="R11" s="103"/>
      <c r="S11" s="103"/>
      <c r="T11" s="103"/>
      <c r="U11" s="103"/>
    </row>
    <row r="12" spans="1:21" s="102" customFormat="1" ht="30">
      <c r="A12" s="108">
        <f>'2. Options Matrix- Design Comp.'!A13</f>
        <v>2</v>
      </c>
      <c r="B12" s="108" t="str">
        <f>'2. Options Matrix- Design Comp.'!B13</f>
        <v>Energy Market Settlement</v>
      </c>
      <c r="C12" s="108"/>
      <c r="D12" s="114"/>
      <c r="E12" s="115"/>
      <c r="F12" s="116"/>
      <c r="G12" s="117"/>
      <c r="H12" s="113"/>
      <c r="J12" s="103"/>
      <c r="K12" s="103"/>
      <c r="L12" s="103"/>
      <c r="M12" s="103"/>
      <c r="N12" s="103"/>
      <c r="O12" s="103"/>
      <c r="P12" s="103"/>
      <c r="Q12" s="103"/>
      <c r="R12" s="103"/>
      <c r="S12" s="103"/>
      <c r="T12" s="103"/>
      <c r="U12" s="103"/>
    </row>
    <row r="13" spans="1:21" s="102" customFormat="1" ht="90">
      <c r="A13" s="108" t="str">
        <f>'2. Options Matrix- Design Comp.'!A14</f>
        <v>2a</v>
      </c>
      <c r="B13" s="108" t="str">
        <f>'2. Options Matrix- Design Comp.'!B14</f>
        <v>Grid connected mode</v>
      </c>
      <c r="C13" s="108"/>
      <c r="D13" s="114" t="str">
        <f>'2. Options Matrix- Design Comp.'!D14</f>
        <v>Generation and Load settled at LMP through Power Meter and InSchedules, respectively.</v>
      </c>
      <c r="E13" s="115" t="s">
        <v>114</v>
      </c>
      <c r="F13" s="120" t="s">
        <v>11</v>
      </c>
      <c r="G13" s="117" t="s">
        <v>11</v>
      </c>
      <c r="H13" s="113"/>
      <c r="J13" s="103"/>
      <c r="K13" s="103"/>
      <c r="L13" s="103"/>
      <c r="M13" s="103"/>
      <c r="N13" s="103"/>
      <c r="O13" s="103"/>
      <c r="P13" s="103"/>
      <c r="Q13" s="103"/>
      <c r="R13" s="103"/>
      <c r="S13" s="103"/>
      <c r="T13" s="103"/>
      <c r="U13" s="103"/>
    </row>
    <row r="14" spans="1:21" s="102" customFormat="1" ht="60">
      <c r="A14" s="108" t="str">
        <f>'2. Options Matrix- Design Comp.'!A15</f>
        <v>2b</v>
      </c>
      <c r="B14" s="108" t="str">
        <f>'2. Options Matrix- Design Comp.'!B15</f>
        <v>Settlements of islanded MWh supply and demand </v>
      </c>
      <c r="C14" s="108"/>
      <c r="D14" s="114" t="str">
        <f>'2. Options Matrix- Design Comp.'!D15</f>
        <v>N/A</v>
      </c>
      <c r="E14" s="115" t="s">
        <v>135</v>
      </c>
      <c r="F14" s="119" t="s">
        <v>84</v>
      </c>
      <c r="G14" s="117" t="s">
        <v>116</v>
      </c>
      <c r="H14" s="113"/>
      <c r="J14" s="103"/>
      <c r="K14" s="103"/>
      <c r="L14" s="103"/>
      <c r="M14" s="103"/>
      <c r="N14" s="103"/>
      <c r="O14" s="103"/>
      <c r="P14" s="103"/>
      <c r="Q14" s="103"/>
      <c r="R14" s="103"/>
      <c r="S14" s="103"/>
      <c r="T14" s="103"/>
      <c r="U14" s="103"/>
    </row>
    <row r="15" spans="1:21" s="102" customFormat="1" ht="105" customHeight="1">
      <c r="A15" s="108">
        <f>'2. Options Matrix- Design Comp.'!A16</f>
        <v>3</v>
      </c>
      <c r="B15" s="108" t="str">
        <f>'2. Options Matrix- Design Comp.'!B16</f>
        <v>Microgrid LMP when islanded</v>
      </c>
      <c r="C15" s="108"/>
      <c r="D15" s="114" t="str">
        <f>'2. Options Matrix- Design Comp.'!D16</f>
        <v>Generation settled at associated pnode, Load settled at zonal average LMP</v>
      </c>
      <c r="E15" s="115" t="s">
        <v>136</v>
      </c>
      <c r="F15" s="121" t="s">
        <v>107</v>
      </c>
      <c r="G15" s="117" t="s">
        <v>116</v>
      </c>
      <c r="H15" s="113"/>
      <c r="J15" s="103"/>
      <c r="K15" s="103"/>
      <c r="L15" s="103"/>
      <c r="M15" s="103"/>
      <c r="N15" s="103"/>
      <c r="O15" s="103"/>
      <c r="P15" s="103"/>
      <c r="Q15" s="103"/>
      <c r="R15" s="103"/>
      <c r="S15" s="103"/>
      <c r="T15" s="103"/>
      <c r="U15" s="103"/>
    </row>
    <row r="16" spans="1:21" s="102" customFormat="1" ht="60">
      <c r="A16" s="108">
        <f>'2. Options Matrix- Design Comp.'!A17</f>
        <v>4</v>
      </c>
      <c r="B16" s="108" t="str">
        <f>'2. Options Matrix- Design Comp.'!B17</f>
        <v>Generation status when in island mode</v>
      </c>
      <c r="C16" s="108"/>
      <c r="D16" s="114" t="str">
        <f>'2. Options Matrix- Design Comp.'!D17</f>
        <v>N/A</v>
      </c>
      <c r="E16" s="115" t="s">
        <v>137</v>
      </c>
      <c r="F16" s="116" t="s">
        <v>108</v>
      </c>
      <c r="G16" s="117" t="s">
        <v>116</v>
      </c>
      <c r="H16" s="113"/>
      <c r="J16" s="103"/>
      <c r="K16" s="103"/>
      <c r="L16" s="103"/>
      <c r="M16" s="103"/>
      <c r="N16" s="103"/>
      <c r="O16" s="103"/>
      <c r="P16" s="103"/>
      <c r="Q16" s="103"/>
      <c r="R16" s="103"/>
      <c r="S16" s="103"/>
      <c r="T16" s="103"/>
      <c r="U16" s="103"/>
    </row>
    <row r="17" spans="1:21" s="102" customFormat="1" ht="75">
      <c r="A17" s="108">
        <f>'2. Options Matrix- Design Comp.'!A18</f>
        <v>5</v>
      </c>
      <c r="B17" s="108" t="str">
        <f>'2. Options Matrix- Design Comp.'!B18</f>
        <v>Ancillary Services eligibility when islanded</v>
      </c>
      <c r="C17" s="108"/>
      <c r="D17" s="114" t="str">
        <f>'2. Options Matrix- Design Comp.'!D18</f>
        <v>N/A</v>
      </c>
      <c r="E17" s="115" t="s">
        <v>115</v>
      </c>
      <c r="F17" s="121" t="s">
        <v>116</v>
      </c>
      <c r="G17" s="117" t="s">
        <v>138</v>
      </c>
      <c r="H17" s="113"/>
      <c r="J17" s="103"/>
      <c r="K17" s="103"/>
      <c r="L17" s="103"/>
      <c r="M17" s="103"/>
      <c r="N17" s="103"/>
      <c r="O17" s="103"/>
      <c r="P17" s="103"/>
      <c r="Q17" s="103"/>
      <c r="R17" s="103"/>
      <c r="S17" s="103"/>
      <c r="T17" s="103"/>
      <c r="U17" s="103"/>
    </row>
    <row r="18" spans="1:21" s="102" customFormat="1" ht="105">
      <c r="A18" s="108">
        <f>'2. Options Matrix- Design Comp.'!A19</f>
        <v>6</v>
      </c>
      <c r="B18" s="114" t="str">
        <f>'2. Options Matrix- Design Comp.'!B19</f>
        <v>RPM Offer Requirement</v>
      </c>
      <c r="C18" s="108"/>
      <c r="D18" s="122" t="s">
        <v>118</v>
      </c>
      <c r="E18" s="115" t="s">
        <v>114</v>
      </c>
      <c r="F18" s="116" t="s">
        <v>11</v>
      </c>
      <c r="G18" s="117" t="s">
        <v>11</v>
      </c>
      <c r="H18" s="113"/>
      <c r="J18" s="103"/>
      <c r="K18" s="103"/>
      <c r="L18" s="103"/>
      <c r="M18" s="103"/>
      <c r="N18" s="103"/>
      <c r="O18" s="103"/>
      <c r="P18" s="103"/>
      <c r="Q18" s="103"/>
      <c r="R18" s="103"/>
      <c r="S18" s="103"/>
      <c r="T18" s="103"/>
      <c r="U18" s="103"/>
    </row>
    <row r="19" spans="1:21" s="102" customFormat="1" ht="105">
      <c r="A19" s="108">
        <f>'2. Options Matrix- Design Comp.'!A20</f>
        <v>7</v>
      </c>
      <c r="B19" s="108" t="str">
        <f>'2. Options Matrix- Design Comp.'!B20</f>
        <v>Performance Assessment Interval calculation for Generation Capacity Performance resource</v>
      </c>
      <c r="C19" s="108"/>
      <c r="D19" s="114"/>
      <c r="E19" s="115" t="s">
        <v>155</v>
      </c>
      <c r="F19" s="121" t="s">
        <v>139</v>
      </c>
      <c r="G19" s="117" t="s">
        <v>116</v>
      </c>
      <c r="H19" s="113"/>
      <c r="J19" s="103"/>
      <c r="K19" s="103"/>
      <c r="L19" s="103"/>
      <c r="M19" s="103"/>
      <c r="N19" s="103"/>
      <c r="O19" s="103"/>
      <c r="P19" s="103"/>
      <c r="Q19" s="103"/>
      <c r="R19" s="103"/>
      <c r="S19" s="103"/>
      <c r="T19" s="103"/>
      <c r="U19" s="103"/>
    </row>
    <row r="20" spans="1:21" s="102" customFormat="1" ht="105.75">
      <c r="A20" s="108">
        <f>'2. Options Matrix- Design Comp.'!A21</f>
        <v>8</v>
      </c>
      <c r="B20" s="108" t="str">
        <f>'2. Options Matrix- Design Comp.'!B21</f>
        <v>Telemetry requirements</v>
      </c>
      <c r="C20" s="108"/>
      <c r="D20" s="114" t="str">
        <f>'2. Options Matrix- Design Comp.'!D21</f>
        <v>Existing requirements in M14D</v>
      </c>
      <c r="E20" s="115" t="s">
        <v>140</v>
      </c>
      <c r="F20" s="116" t="s">
        <v>116</v>
      </c>
      <c r="G20" s="117" t="s">
        <v>162</v>
      </c>
      <c r="H20" s="113"/>
      <c r="J20" s="103"/>
      <c r="K20" s="103"/>
      <c r="L20" s="103"/>
      <c r="M20" s="103"/>
      <c r="N20" s="103"/>
      <c r="O20" s="103"/>
      <c r="P20" s="103"/>
      <c r="Q20" s="103"/>
      <c r="R20" s="103"/>
      <c r="S20" s="103"/>
      <c r="T20" s="103"/>
      <c r="U20" s="103"/>
    </row>
    <row r="21" spans="1:21" s="102" customFormat="1" ht="305.25" customHeight="1">
      <c r="A21" s="108">
        <f>'2. Options Matrix- Design Comp.'!A22</f>
        <v>9</v>
      </c>
      <c r="B21" s="108" t="str">
        <f>'2. Options Matrix- Design Comp.'!B22</f>
        <v>Special provisions for islanding </v>
      </c>
      <c r="C21" s="108"/>
      <c r="D21" s="114" t="str">
        <f>'2. Options Matrix- Design Comp.'!D22</f>
        <v>N/A</v>
      </c>
      <c r="E21" s="115" t="s">
        <v>163</v>
      </c>
      <c r="F21" s="120" t="s">
        <v>116</v>
      </c>
      <c r="G21" s="123" t="s">
        <v>161</v>
      </c>
      <c r="H21" s="113"/>
      <c r="J21" s="103"/>
      <c r="K21" s="103"/>
      <c r="L21" s="103"/>
      <c r="M21" s="103"/>
      <c r="N21" s="103"/>
      <c r="O21" s="103"/>
      <c r="P21" s="103"/>
      <c r="Q21" s="103"/>
      <c r="R21" s="103"/>
      <c r="S21" s="103"/>
      <c r="T21" s="103"/>
      <c r="U21" s="103"/>
    </row>
    <row r="22" spans="1:21" s="102" customFormat="1" ht="105">
      <c r="A22" s="108">
        <f>'2. Options Matrix- Design Comp.'!A23</f>
        <v>10</v>
      </c>
      <c r="B22" s="108" t="str">
        <f>'2. Options Matrix- Design Comp.'!B23</f>
        <v>Outage reporting in island mode</v>
      </c>
      <c r="C22" s="108"/>
      <c r="D22" s="114" t="str">
        <f>'2. Options Matrix- Design Comp.'!D23</f>
        <v>N/A</v>
      </c>
      <c r="E22" s="115" t="s">
        <v>156</v>
      </c>
      <c r="F22" s="124" t="s">
        <v>141</v>
      </c>
      <c r="G22" s="117" t="s">
        <v>116</v>
      </c>
      <c r="H22" s="113"/>
      <c r="J22" s="103"/>
      <c r="K22" s="103"/>
      <c r="L22" s="103"/>
      <c r="M22" s="103"/>
      <c r="N22" s="103"/>
      <c r="O22" s="103"/>
      <c r="P22" s="103"/>
      <c r="Q22" s="103"/>
      <c r="R22" s="103"/>
      <c r="S22" s="103"/>
      <c r="T22" s="103"/>
      <c r="U22" s="103"/>
    </row>
    <row r="23" spans="1:21" s="102" customFormat="1" ht="45">
      <c r="A23" s="108">
        <f>'2. Options Matrix- Design Comp.'!A24</f>
        <v>11</v>
      </c>
      <c r="B23" s="108" t="str">
        <f>'2. Options Matrix- Design Comp.'!B24</f>
        <v>Interconnection agreement</v>
      </c>
      <c r="C23" s="108"/>
      <c r="D23" s="114" t="str">
        <f>'2. Options Matrix- Design Comp.'!D24</f>
        <v>WMPA (non-jurisdictional), or ISA (jurisdictional)</v>
      </c>
      <c r="E23" s="115" t="s">
        <v>114</v>
      </c>
      <c r="F23" s="120" t="s">
        <v>11</v>
      </c>
      <c r="G23" s="117" t="s">
        <v>11</v>
      </c>
      <c r="H23" s="113"/>
      <c r="J23" s="103"/>
      <c r="K23" s="103"/>
      <c r="L23" s="103"/>
      <c r="M23" s="103"/>
      <c r="N23" s="103"/>
      <c r="O23" s="103"/>
      <c r="P23" s="103"/>
      <c r="Q23" s="103"/>
      <c r="R23" s="103"/>
      <c r="S23" s="103"/>
      <c r="T23" s="103"/>
      <c r="U23" s="103"/>
    </row>
    <row r="24" spans="1:21" s="102" customFormat="1" ht="60">
      <c r="A24" s="125">
        <v>12</v>
      </c>
      <c r="B24" s="125" t="str">
        <f>'2. Options Matrix- Design Comp.'!B25</f>
        <v>Planning process</v>
      </c>
      <c r="C24" s="108"/>
      <c r="D24" s="126" t="s">
        <v>59</v>
      </c>
      <c r="E24" s="127" t="s">
        <v>158</v>
      </c>
      <c r="F24" s="128"/>
      <c r="G24" s="129" t="s">
        <v>158</v>
      </c>
      <c r="H24" s="113"/>
      <c r="J24" s="103"/>
      <c r="K24" s="103"/>
      <c r="L24" s="103"/>
      <c r="M24" s="103"/>
      <c r="N24" s="103"/>
      <c r="O24" s="103"/>
      <c r="P24" s="103"/>
      <c r="Q24" s="103"/>
      <c r="R24" s="103"/>
      <c r="S24" s="103"/>
      <c r="T24" s="103"/>
      <c r="U24" s="103"/>
    </row>
    <row r="25" spans="10:21" ht="12.75">
      <c r="J25" s="19"/>
      <c r="K25" s="19"/>
      <c r="L25" s="19"/>
      <c r="M25" s="20" t="s">
        <v>28</v>
      </c>
      <c r="N25" s="19"/>
      <c r="O25" s="19"/>
      <c r="P25" s="19"/>
      <c r="Q25" s="19"/>
      <c r="R25" s="19"/>
      <c r="S25" s="19"/>
      <c r="T25" s="19"/>
      <c r="U25" s="19"/>
    </row>
    <row r="26" spans="10:21" ht="12.75">
      <c r="J26" s="19"/>
      <c r="K26" s="19"/>
      <c r="L26" s="19"/>
      <c r="M26" s="20" t="s">
        <v>17</v>
      </c>
      <c r="N26" s="19"/>
      <c r="O26" s="19"/>
      <c r="P26" s="19"/>
      <c r="Q26" s="19"/>
      <c r="R26" s="19"/>
      <c r="S26" s="19"/>
      <c r="T26" s="19"/>
      <c r="U26" s="19"/>
    </row>
    <row r="27" spans="1:21" ht="12.75">
      <c r="A27" s="42" t="s">
        <v>22</v>
      </c>
      <c r="J27" s="19"/>
      <c r="K27" s="19"/>
      <c r="L27" s="19"/>
      <c r="M27" s="20" t="s">
        <v>29</v>
      </c>
      <c r="N27" s="19"/>
      <c r="O27" s="19"/>
      <c r="P27" s="19"/>
      <c r="Q27" s="19"/>
      <c r="R27" s="19"/>
      <c r="S27" s="19"/>
      <c r="T27" s="19"/>
      <c r="U27" s="19"/>
    </row>
    <row r="28" spans="1:21" ht="12.75">
      <c r="A28" s="1" t="s">
        <v>23</v>
      </c>
      <c r="J28" s="19"/>
      <c r="K28" s="19"/>
      <c r="L28" s="19"/>
      <c r="M28" s="20" t="s">
        <v>16</v>
      </c>
      <c r="N28" s="19"/>
      <c r="O28" s="19"/>
      <c r="P28" s="19"/>
      <c r="Q28" s="19"/>
      <c r="R28" s="19"/>
      <c r="S28" s="19"/>
      <c r="T28" s="19"/>
      <c r="U28" s="19"/>
    </row>
    <row r="29" spans="1:21" ht="12.75">
      <c r="A29" s="1" t="s">
        <v>24</v>
      </c>
      <c r="J29" s="19"/>
      <c r="K29" s="19"/>
      <c r="L29" s="19"/>
      <c r="M29" s="19"/>
      <c r="N29" s="19"/>
      <c r="O29" s="19"/>
      <c r="P29" s="19"/>
      <c r="Q29" s="19"/>
      <c r="R29" s="19"/>
      <c r="S29" s="19"/>
      <c r="T29" s="19"/>
      <c r="U29" s="19"/>
    </row>
    <row r="30" spans="2:21" ht="12.75">
      <c r="B30" s="1"/>
      <c r="C30" s="1"/>
      <c r="D30" s="1"/>
      <c r="E30" s="77"/>
      <c r="F30" s="79"/>
      <c r="G30" s="1"/>
      <c r="H30" s="1"/>
      <c r="J30" s="19"/>
      <c r="K30" s="19"/>
      <c r="L30" s="19"/>
      <c r="M30" s="19"/>
      <c r="N30" s="19"/>
      <c r="O30" s="19"/>
      <c r="P30" s="19"/>
      <c r="Q30" s="19"/>
      <c r="R30" s="19"/>
      <c r="S30" s="19"/>
      <c r="T30" s="19"/>
      <c r="U30" s="19"/>
    </row>
    <row r="31" spans="2:21" ht="12.75">
      <c r="B31" s="1"/>
      <c r="C31" s="1"/>
      <c r="D31" s="1"/>
      <c r="E31" s="77"/>
      <c r="F31" s="79"/>
      <c r="G31" s="1"/>
      <c r="H31" s="1"/>
      <c r="J31" s="19"/>
      <c r="K31" s="19"/>
      <c r="L31" s="19"/>
      <c r="M31" s="19"/>
      <c r="N31" s="19"/>
      <c r="O31" s="19"/>
      <c r="P31" s="19"/>
      <c r="Q31" s="19"/>
      <c r="R31" s="19"/>
      <c r="S31" s="19"/>
      <c r="T31" s="19"/>
      <c r="U31" s="19"/>
    </row>
    <row r="32" spans="2:21" ht="12.75">
      <c r="B32" s="1"/>
      <c r="C32" s="1"/>
      <c r="D32" s="1"/>
      <c r="E32" s="77"/>
      <c r="F32" s="79"/>
      <c r="G32" s="1"/>
      <c r="H32" s="1"/>
      <c r="J32" s="19"/>
      <c r="K32" s="19"/>
      <c r="L32" s="19"/>
      <c r="M32" s="19"/>
      <c r="N32" s="19"/>
      <c r="O32" s="19"/>
      <c r="P32" s="19"/>
      <c r="Q32" s="19"/>
      <c r="R32" s="19"/>
      <c r="S32" s="19"/>
      <c r="T32" s="19"/>
      <c r="U32" s="19"/>
    </row>
    <row r="33" spans="10:21" ht="12.75">
      <c r="J33" s="19"/>
      <c r="K33" s="19"/>
      <c r="L33" s="19"/>
      <c r="M33" s="19"/>
      <c r="N33" s="19"/>
      <c r="O33" s="19"/>
      <c r="P33" s="19"/>
      <c r="Q33" s="19"/>
      <c r="R33" s="19"/>
      <c r="S33" s="19"/>
      <c r="T33" s="19"/>
      <c r="U33" s="19"/>
    </row>
    <row r="34" spans="10:21" ht="12.75">
      <c r="J34" s="19"/>
      <c r="K34" s="19"/>
      <c r="L34" s="19"/>
      <c r="M34" s="19"/>
      <c r="N34" s="19"/>
      <c r="O34" s="19"/>
      <c r="P34" s="19"/>
      <c r="Q34" s="19"/>
      <c r="R34" s="19"/>
      <c r="S34" s="19"/>
      <c r="T34" s="19"/>
      <c r="U34" s="19"/>
    </row>
    <row r="35" spans="10:21" ht="12.75">
      <c r="J35" s="19"/>
      <c r="K35" s="19"/>
      <c r="L35" s="19"/>
      <c r="M35" s="19"/>
      <c r="N35" s="19"/>
      <c r="O35" s="19"/>
      <c r="P35" s="19"/>
      <c r="Q35" s="19"/>
      <c r="R35" s="19"/>
      <c r="S35" s="19"/>
      <c r="T35" s="19"/>
      <c r="U35" s="19"/>
    </row>
    <row r="36" spans="10:21" ht="12.75">
      <c r="J36" s="19"/>
      <c r="K36" s="19"/>
      <c r="L36" s="19"/>
      <c r="M36" s="19"/>
      <c r="N36" s="19"/>
      <c r="O36" s="19"/>
      <c r="P36" s="19"/>
      <c r="Q36" s="19"/>
      <c r="R36" s="19"/>
      <c r="S36" s="19"/>
      <c r="T36" s="19"/>
      <c r="U36" s="19"/>
    </row>
    <row r="37" spans="10:21" ht="12.75">
      <c r="J37" s="19"/>
      <c r="K37" s="19"/>
      <c r="L37" s="19"/>
      <c r="M37" s="19"/>
      <c r="N37" s="19"/>
      <c r="O37" s="19"/>
      <c r="P37" s="19"/>
      <c r="Q37" s="19"/>
      <c r="R37" s="19"/>
      <c r="S37" s="19"/>
      <c r="T37" s="19"/>
      <c r="U37" s="19"/>
    </row>
  </sheetData>
  <sheetProtection/>
  <mergeCells count="4">
    <mergeCell ref="D5:H5"/>
    <mergeCell ref="A3:H3"/>
    <mergeCell ref="A1:H1"/>
    <mergeCell ref="A2:H2"/>
  </mergeCells>
  <dataValidations count="1">
    <dataValidation type="list" allowBlank="1" showInputMessage="1" showErrorMessage="1" sqref="C25:C37">
      <formula1>$M$25:$M$28</formula1>
    </dataValidation>
  </dataValidations>
  <printOptions/>
  <pageMargins left="0.25" right="0.25" top="0.75" bottom="0.75" header="0.3" footer="0.3"/>
  <pageSetup fitToHeight="0" fitToWidth="1" horizontalDpi="600" verticalDpi="600" orientation="landscape" scale="48"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9" s="21" customFormat="1" ht="20.25">
      <c r="A1" s="83" t="str">
        <f>Setup!A2</f>
        <v>DER Subcommittee</v>
      </c>
      <c r="B1" s="83"/>
      <c r="C1" s="83"/>
      <c r="D1" s="83"/>
      <c r="E1" s="83"/>
      <c r="F1" s="83"/>
      <c r="G1" s="83"/>
      <c r="H1" s="22"/>
      <c r="I1" s="22"/>
    </row>
    <row r="2" spans="1:9" s="21" customFormat="1" ht="18">
      <c r="A2" s="84" t="str">
        <f>Setup!A5</f>
        <v>Public Distribution Microgrid</v>
      </c>
      <c r="B2" s="84"/>
      <c r="C2" s="84"/>
      <c r="D2" s="84"/>
      <c r="E2" s="84"/>
      <c r="F2" s="84"/>
      <c r="G2" s="84"/>
      <c r="H2" s="22"/>
      <c r="I2" s="22"/>
    </row>
    <row r="3" spans="1:9" ht="18">
      <c r="A3" s="85" t="s">
        <v>40</v>
      </c>
      <c r="B3" s="85"/>
      <c r="C3" s="85"/>
      <c r="D3" s="85"/>
      <c r="E3" s="85"/>
      <c r="F3" s="85"/>
      <c r="G3" s="85"/>
      <c r="H3" s="85"/>
      <c r="I3" s="85"/>
    </row>
    <row r="4" spans="1:2" ht="38.25" customHeight="1">
      <c r="A4" s="2"/>
      <c r="B4" s="9" t="s">
        <v>53</v>
      </c>
    </row>
    <row r="5" spans="1:6" ht="41.25" customHeight="1">
      <c r="A5" s="9"/>
      <c r="B5" s="97" t="s">
        <v>26</v>
      </c>
      <c r="C5" s="98"/>
      <c r="D5" s="98"/>
      <c r="E5" s="98"/>
      <c r="F5" s="99"/>
    </row>
    <row r="6" spans="1:6" ht="43.5" customHeight="1">
      <c r="A6" s="9"/>
      <c r="B6" s="16" t="s">
        <v>0</v>
      </c>
      <c r="C6" s="38" t="s">
        <v>1</v>
      </c>
      <c r="D6" s="16" t="s">
        <v>2</v>
      </c>
      <c r="E6" s="38" t="s">
        <v>3</v>
      </c>
      <c r="F6" s="16" t="s">
        <v>4</v>
      </c>
    </row>
    <row r="7" spans="1:6" ht="12.75">
      <c r="A7" s="17">
        <v>1</v>
      </c>
      <c r="B7" s="37" t="s">
        <v>10</v>
      </c>
      <c r="C7" s="36" t="s">
        <v>10</v>
      </c>
      <c r="D7" s="37" t="s">
        <v>10</v>
      </c>
      <c r="E7" s="36" t="s">
        <v>10</v>
      </c>
      <c r="F7" s="37" t="s">
        <v>10</v>
      </c>
    </row>
    <row r="8" spans="1:6" ht="12.75">
      <c r="A8" s="17">
        <v>2</v>
      </c>
      <c r="B8" s="37" t="s">
        <v>10</v>
      </c>
      <c r="C8" s="36" t="s">
        <v>10</v>
      </c>
      <c r="D8" s="37" t="s">
        <v>10</v>
      </c>
      <c r="E8" s="36" t="s">
        <v>10</v>
      </c>
      <c r="F8" s="37" t="s">
        <v>10</v>
      </c>
    </row>
    <row r="9" spans="1:6" ht="12.75">
      <c r="A9" s="17">
        <v>3</v>
      </c>
      <c r="B9" s="37" t="s">
        <v>10</v>
      </c>
      <c r="C9" s="36" t="s">
        <v>10</v>
      </c>
      <c r="D9" s="37" t="s">
        <v>10</v>
      </c>
      <c r="E9" s="36" t="s">
        <v>10</v>
      </c>
      <c r="F9" s="37" t="s">
        <v>10</v>
      </c>
    </row>
    <row r="10" spans="1:6" ht="12.75">
      <c r="A10" s="17">
        <v>4</v>
      </c>
      <c r="B10" s="37" t="s">
        <v>10</v>
      </c>
      <c r="C10" s="36" t="s">
        <v>10</v>
      </c>
      <c r="D10" s="37" t="s">
        <v>10</v>
      </c>
      <c r="E10" s="36" t="s">
        <v>10</v>
      </c>
      <c r="F10" s="37" t="s">
        <v>10</v>
      </c>
    </row>
    <row r="11" spans="1:6" ht="12.75">
      <c r="A11" s="17">
        <v>5</v>
      </c>
      <c r="B11" s="37" t="s">
        <v>10</v>
      </c>
      <c r="C11" s="36" t="s">
        <v>10</v>
      </c>
      <c r="D11" s="37" t="s">
        <v>10</v>
      </c>
      <c r="E11" s="36" t="s">
        <v>10</v>
      </c>
      <c r="F11" s="37"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1" customFormat="1" ht="20.25">
      <c r="A1" s="23" t="str">
        <f>Setup!A2</f>
        <v>DER Subcommittee</v>
      </c>
    </row>
    <row r="2" s="21" customFormat="1" ht="18">
      <c r="A2" s="24" t="str">
        <f>Setup!A5</f>
        <v>Public Distribution Microgrid</v>
      </c>
    </row>
    <row r="3" ht="18">
      <c r="A3" s="30" t="s">
        <v>41</v>
      </c>
    </row>
    <row r="5" s="1" customFormat="1" ht="12.75">
      <c r="A5" s="1" t="s">
        <v>54</v>
      </c>
    </row>
    <row r="7" ht="12.75">
      <c r="A7" s="25" t="s">
        <v>33</v>
      </c>
    </row>
    <row r="8" ht="30" customHeight="1">
      <c r="A8" s="26"/>
    </row>
    <row r="9" ht="30" customHeight="1">
      <c r="A9" s="26"/>
    </row>
    <row r="10" ht="30" customHeight="1">
      <c r="A10" s="26"/>
    </row>
    <row r="11" ht="30" customHeight="1">
      <c r="A11" s="26"/>
    </row>
    <row r="12" ht="30" customHeight="1">
      <c r="A12" s="26"/>
    </row>
    <row r="13" ht="30" customHeight="1">
      <c r="A13" s="26"/>
    </row>
    <row r="14" ht="30" customHeight="1">
      <c r="A14" s="26"/>
    </row>
    <row r="15" ht="30" customHeight="1">
      <c r="A15" s="2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29" customWidth="1"/>
    <col min="3" max="3" width="68.7109375" style="0" customWidth="1"/>
  </cols>
  <sheetData>
    <row r="1" spans="1:10" s="28" customFormat="1" ht="20.25">
      <c r="A1" s="83" t="str">
        <f>Setup!A2</f>
        <v>DER Subcommittee</v>
      </c>
      <c r="B1" s="83"/>
      <c r="C1" s="96"/>
      <c r="D1" s="96"/>
      <c r="E1" s="96"/>
      <c r="F1" s="96"/>
      <c r="G1" s="96"/>
      <c r="H1" s="96"/>
      <c r="I1" s="96"/>
      <c r="J1" s="96"/>
    </row>
    <row r="2" spans="1:10" s="28" customFormat="1" ht="18">
      <c r="A2" s="84" t="str">
        <f>Setup!A5</f>
        <v>Public Distribution Microgrid</v>
      </c>
      <c r="B2" s="84"/>
      <c r="C2" s="96"/>
      <c r="D2" s="96"/>
      <c r="E2" s="96"/>
      <c r="F2" s="96"/>
      <c r="G2" s="96"/>
      <c r="H2" s="96"/>
      <c r="I2" s="96"/>
      <c r="J2" s="96"/>
    </row>
    <row r="3" spans="1:10" s="28" customFormat="1" ht="18">
      <c r="A3" s="85" t="s">
        <v>34</v>
      </c>
      <c r="B3" s="85"/>
      <c r="C3" s="85"/>
      <c r="D3" s="85"/>
      <c r="E3" s="85"/>
      <c r="F3" s="85"/>
      <c r="G3" s="85"/>
      <c r="H3" s="85"/>
      <c r="I3" s="85"/>
      <c r="J3" s="85"/>
    </row>
    <row r="4" spans="1:23" s="28" customFormat="1" ht="18">
      <c r="A4" s="5" t="s">
        <v>38</v>
      </c>
      <c r="B4" s="5"/>
      <c r="C4" s="18"/>
      <c r="D4" s="18"/>
      <c r="E4" s="18"/>
      <c r="F4" s="18"/>
      <c r="G4" s="18"/>
      <c r="H4" s="27"/>
      <c r="I4" s="27"/>
      <c r="J4" s="27"/>
      <c r="L4" s="19"/>
      <c r="M4" s="19"/>
      <c r="N4" s="19"/>
      <c r="O4" s="19"/>
      <c r="P4" s="19"/>
      <c r="Q4" s="19"/>
      <c r="R4" s="19"/>
      <c r="S4" s="19"/>
      <c r="T4" s="19"/>
      <c r="U4" s="19"/>
      <c r="V4" s="19"/>
      <c r="W4" s="19"/>
    </row>
    <row r="5" spans="1:23" s="28" customFormat="1" ht="18">
      <c r="A5" s="5" t="s">
        <v>55</v>
      </c>
      <c r="B5" s="5"/>
      <c r="C5" s="18"/>
      <c r="D5" s="18"/>
      <c r="E5" s="18"/>
      <c r="F5" s="18"/>
      <c r="G5" s="18"/>
      <c r="H5" s="27"/>
      <c r="I5" s="27"/>
      <c r="J5" s="27"/>
      <c r="L5" s="19"/>
      <c r="M5" s="19"/>
      <c r="N5" s="19"/>
      <c r="O5" s="19"/>
      <c r="P5" s="19"/>
      <c r="Q5" s="19"/>
      <c r="R5" s="19"/>
      <c r="S5" s="19"/>
      <c r="T5" s="19"/>
      <c r="U5" s="19"/>
      <c r="V5" s="19"/>
      <c r="W5" s="19"/>
    </row>
    <row r="6" spans="1:23" s="28" customFormat="1" ht="25.5">
      <c r="A6" s="34" t="s">
        <v>35</v>
      </c>
      <c r="B6" s="35" t="s">
        <v>37</v>
      </c>
      <c r="C6" s="34" t="s">
        <v>36</v>
      </c>
      <c r="D6" s="5"/>
      <c r="E6" s="5"/>
      <c r="F6" s="5"/>
      <c r="G6" s="5"/>
      <c r="L6" s="19"/>
      <c r="M6" s="19"/>
      <c r="N6" s="19"/>
      <c r="O6" s="19"/>
      <c r="P6" s="19"/>
      <c r="Q6" s="19"/>
      <c r="R6" s="19"/>
      <c r="S6" s="19"/>
      <c r="T6" s="19"/>
      <c r="U6" s="19"/>
      <c r="V6" s="19"/>
      <c r="W6" s="19"/>
    </row>
    <row r="7" spans="1:3" ht="12.75">
      <c r="A7" s="26">
        <v>1</v>
      </c>
      <c r="B7" s="26"/>
      <c r="C7" s="26"/>
    </row>
    <row r="8" spans="1:3" ht="12.75">
      <c r="A8" s="26">
        <v>2</v>
      </c>
      <c r="B8" s="26"/>
      <c r="C8" s="26"/>
    </row>
    <row r="9" spans="1:3" ht="12.75">
      <c r="A9" s="26">
        <v>3</v>
      </c>
      <c r="B9" s="26"/>
      <c r="C9" s="26"/>
    </row>
    <row r="10" spans="1:3" ht="12.75">
      <c r="A10" s="26"/>
      <c r="B10" s="26"/>
      <c r="C10" s="26"/>
    </row>
    <row r="11" spans="1:3" ht="12.75">
      <c r="A11" s="26"/>
      <c r="B11" s="26"/>
      <c r="C11" s="26"/>
    </row>
    <row r="12" spans="1:3" ht="12.75">
      <c r="A12" s="26"/>
      <c r="B12" s="26"/>
      <c r="C12" s="26"/>
    </row>
    <row r="13" spans="1:3" ht="12.75">
      <c r="A13" s="26"/>
      <c r="B13" s="26"/>
      <c r="C13" s="26"/>
    </row>
    <row r="14" spans="1:3" ht="12.75">
      <c r="A14" s="26"/>
      <c r="B14" s="26"/>
      <c r="C14" s="26"/>
    </row>
    <row r="15" spans="1:3" ht="12.75">
      <c r="A15" s="26"/>
      <c r="B15" s="26"/>
      <c r="C15" s="26"/>
    </row>
    <row r="16" spans="1:3" ht="12.75">
      <c r="A16" s="26"/>
      <c r="B16" s="26"/>
      <c r="C16" s="26"/>
    </row>
    <row r="17" spans="1:3" ht="12.75">
      <c r="A17" s="26"/>
      <c r="B17" s="26"/>
      <c r="C17" s="26"/>
    </row>
    <row r="18" spans="1:3" ht="12.75">
      <c r="A18" s="26"/>
      <c r="B18" s="26"/>
      <c r="C18" s="26"/>
    </row>
    <row r="19" spans="1:3" ht="12.75">
      <c r="A19" s="26"/>
      <c r="B19" s="26"/>
      <c r="C19" s="2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Scott Baker</cp:lastModifiedBy>
  <cp:lastPrinted>2020-01-30T20:10:37Z</cp:lastPrinted>
  <dcterms:created xsi:type="dcterms:W3CDTF">2011-02-18T21:50:35Z</dcterms:created>
  <dcterms:modified xsi:type="dcterms:W3CDTF">2020-01-30T20:15:25Z</dcterms:modified>
  <cp:category/>
  <cp:version/>
  <cp:contentType/>
  <cp:contentStatus/>
</cp:coreProperties>
</file>