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15" windowWidth="19410" windowHeight="8520" tabRatio="886" firstSheet="1"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<sst xmlns="http://schemas.openxmlformats.org/spreadsheetml/2006/main" count="210" uniqueCount="144">
  <si>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</si>
  <si>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</si>
  <si>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</si>
  <si>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</si>
  <si>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</si>
  <si>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</si>
  <si>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</si>
  <si>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</si>
  <si>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</si>
  <si>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</si>
  <si>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</si>
  <si>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</si>
  <si>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</si>
  <si>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</si>
  <si>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</si>
  <si>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</si>
  <si>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</si>
  <si>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</si>
  <si>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</si>
  <si>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</si>
  <si>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t>Instructions:</t>
  </si>
  <si>
    <t xml:space="preserve">Interest Identification </t>
  </si>
  <si>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</si>
  <si>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</si>
  <si>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</si>
  <si>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</si>
  <si>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</si>
  <si>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</si>
  <si>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</si>
  <si>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</si>
  <si>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</si>
  <si>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</si>
  <si>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</si>
  <si>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</si>
  <si>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</si>
  <si>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</si>
  <si>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</si>
  <si>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</si>
  <si>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</si>
  <si>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</si>
  <si>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</si>
  <si>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</si>
  <si>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</si>
  <si>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</si>
  <si>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</si>
  <si>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</si>
  <si>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</si>
  <si>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</si>
  <si>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</si>
  <si>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</si>
  <si>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</si>
  <si>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</si>
  <si>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</si>
  <si>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</si>
  <si>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</si>
  <si>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</si>
  <si>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DER Subcommittee</t>
  </si>
  <si>
    <t>Utility Microgrid Generation</t>
  </si>
  <si>
    <t>Generation status when in island mode</t>
  </si>
  <si>
    <t>Telemetry requirements</t>
  </si>
  <si>
    <t>N/A</t>
  </si>
  <si>
    <t>Generation and Load settled at LMP through Power Meter and InSchedules, respectively.</t>
  </si>
  <si>
    <t>Reduction in output due to islanding, or other reason to not meet energy schedule, subject to deviation charges.</t>
  </si>
  <si>
    <t>Performance Assessment Interval calculation for Generation Capacity Performance resource</t>
  </si>
  <si>
    <t>Energy Market Settlement</t>
  </si>
  <si>
    <t xml:space="preserve">Settlements of islanded MWh supply and demand </t>
  </si>
  <si>
    <t>1b</t>
  </si>
  <si>
    <t>1a</t>
  </si>
  <si>
    <t>Grid connected mode</t>
  </si>
  <si>
    <t>Interconnection agreement</t>
  </si>
  <si>
    <t>Outage reporting in island mode</t>
  </si>
  <si>
    <t>If a microgrid generator’s full UCAP MW is physically available and is only constrained because it is in island mode, no unplanned outage needs to be reported and the microgrid generator can be listed as fully available.  If the microgrid generator is limited to less than its UCAP MW while serving load, an unplanned outage should be reported.</t>
  </si>
  <si>
    <r>
      <t>Solution Options</t>
    </r>
    <r>
      <rPr>
        <vertAlign val="superscript"/>
        <sz val="10"/>
        <rFont val="Arial"/>
        <family val="2"/>
      </rPr>
      <t>2</t>
    </r>
  </si>
  <si>
    <r>
      <t>Design Components</t>
    </r>
    <r>
      <rPr>
        <vertAlign val="superscript"/>
        <sz val="10"/>
        <rFont val="Arial"/>
        <family val="2"/>
      </rPr>
      <t>1</t>
    </r>
  </si>
  <si>
    <r>
      <t xml:space="preserve">*Implementation should consider timing for both PJM and stakeholders </t>
    </r>
    <r>
      <rPr>
        <i/>
        <sz val="8"/>
        <rFont val="Arial Narrow"/>
        <family val="2"/>
      </rPr>
      <t>(added as standard component based on Stakeholder feedback- 2015)</t>
    </r>
  </si>
  <si>
    <r>
      <rPr>
        <vertAlign val="superscript"/>
        <sz val="10"/>
        <rFont val="Arial Narrow"/>
        <family val="2"/>
      </rPr>
      <t>2</t>
    </r>
    <r>
      <rPr>
        <sz val="10"/>
        <rFont val="Arial Narrow"/>
        <family val="2"/>
      </rPr>
      <t>Solution Options - each is a solution alternative elicited from the stakeholder group that meet one of the specific solution criteria.</t>
    </r>
  </si>
  <si>
    <t>Existing requirements in M14D</t>
  </si>
  <si>
    <r>
      <t>Utility Microgrids settle islanded wholesale generation MWh output and LSE MWh load purchases through PJM markets</t>
    </r>
    <r>
      <rPr>
        <sz val="10"/>
        <rFont val="Arial"/>
        <family val="2"/>
      </rPr>
      <t xml:space="preserve">, </t>
    </r>
    <r>
      <rPr>
        <i/>
        <sz val="10"/>
        <rFont val="Arial"/>
        <family val="2"/>
      </rPr>
      <t>same as grid connected mode</t>
    </r>
  </si>
  <si>
    <t>WMPA (non-jurisdictional), or ISA (jurisdictional)</t>
  </si>
  <si>
    <t>non-standard WMPA or ISA language</t>
  </si>
  <si>
    <t>Ensure PJM market rules recognize the unique configuration of front of meter generation that is able to island in the form of a microgrid.</t>
  </si>
  <si>
    <t xml:space="preserve">Ensure the distribution owner is aware of all aspects of the microgrid, including relaying configuration, modes of generation, islanding process </t>
  </si>
  <si>
    <t>Comparable treatment of wholesale resources (market power)</t>
  </si>
  <si>
    <t>Fully accounted for in resource adequacy</t>
  </si>
  <si>
    <t xml:space="preserve">Able to provide all wholesale services </t>
  </si>
  <si>
    <t>Methods can be adapted or leveraged for future use</t>
  </si>
  <si>
    <t>Load and generation settled locally within the microgrid</t>
  </si>
  <si>
    <t>Ancillary Services eligibility when islanded</t>
  </si>
  <si>
    <t>Definitions</t>
  </si>
  <si>
    <t xml:space="preserve">Utility Microgrid </t>
  </si>
  <si>
    <t>Utility Microgrid Operator</t>
  </si>
  <si>
    <t>1c</t>
  </si>
  <si>
    <t>The entity who controls switch gear, relays, microgrid controller and other equipment required to island generation and load on the distribution system.</t>
  </si>
  <si>
    <t>Generation settled at associated pnode, Load settled at zonal average LMP</t>
  </si>
  <si>
    <t xml:space="preserve">Special provisions for islanding </t>
  </si>
  <si>
    <t>When in island mode, Microgrid Generation will be de-assigned from any existing Ancillary Services commitments and performance will be assessed as normal.</t>
  </si>
  <si>
    <t>If the microgrid generator has a forced outage or de-rate and is therefore limited to less than its UCAP MW while serving load, an unplanned outage should be reported.</t>
  </si>
  <si>
    <r>
      <rPr>
        <vertAlign val="superscript"/>
        <sz val="10"/>
        <rFont val="Arial Narrow"/>
        <family val="2"/>
      </rPr>
      <t>1</t>
    </r>
    <r>
      <rPr>
        <sz val="10"/>
        <rFont val="Arial Narrow"/>
        <family val="2"/>
      </rPr>
      <t>Design Components - each is an "attribute" or "component" of any proposed solution.  Consensus of the group should be sought on selection of a set of solution criteria.</t>
    </r>
  </si>
  <si>
    <t>"A collection of generators and other resources, at least one of which is a PJM wholesale generator or energy storage resource, electric distribution company (EDC) grid facilities, and end use loads that can operate both grid-connected and islanded from the grid. It does not include any PJM-operated transmission facilities."
In general, what differentiates a “Utility Microgrid” from other microgrids is that it uses the EDC-owned facilities to island load and generation, rather than exclusively customer-owned facilities.</t>
  </si>
  <si>
    <t>Microgrid LMP when islanded</t>
  </si>
  <si>
    <t>Whether or not the unit is settled through PJM energy market, it still has an obligation if it is a capacity resource</t>
  </si>
  <si>
    <t>The normal process would apply if the microgrid only formed a portion of a PJM load node (which is likely) and if that PJM load node were still partly operating normally. In that case, it might look to PJM like the power withdrawal at that node is simply reduced by the amount of the islanded load, while the PJM generation at the applicable node is increased by the amount of the online microgrid generation, and all load could continue to be settled normally by the applicable LMP.</t>
  </si>
  <si>
    <t>2a</t>
  </si>
  <si>
    <t>2b</t>
  </si>
  <si>
    <t>A Utility Microgrid Operator is the Electric Distributor whose distribution facilities form part of the Utility Microgrid.</t>
  </si>
  <si>
    <t>Utility Microgrid Generator is a PJM wholesale generator that also has the ability to directly serve load as part of a Utility Microgrid when islanded.</t>
  </si>
  <si>
    <t xml:space="preserve">Microgrid </t>
  </si>
  <si>
    <t>1d</t>
  </si>
  <si>
    <t>"A collection of generators and other resources, at least one of which is a PJM wholesale generator or PJM wholesale energy storage resource, electric distribution company (EDC) grid facilities, and end use loads that can operate both grid-connected and islanded from the grid. It does not include any PJM-operated transmission facilities."
When connected, a "Utility Microgrid" is a PJM resource, when islanded a "Utility Microgrid" is not a PJM resource.</t>
  </si>
  <si>
    <t>Utility Microgrid Generation is a PJM wholesale generator or PJM wholesale energy storage resource that also has the ability to directly serve load as part of a Utility Microgrid when islanded.</t>
  </si>
  <si>
    <t>No longer wholesale power when islanded.</t>
  </si>
  <si>
    <t>Unit is not available, on outage</t>
  </si>
  <si>
    <t xml:space="preserve">When in island mode, Microgrid Generation will be deassigned from any existing Ancillary Services commitments and face any penalties associated with deassignment </t>
  </si>
  <si>
    <t>Unit is not available, generation MWh not counted towards Wholesale Capacity Requirement</t>
  </si>
  <si>
    <t>Generator has a forced outage when islanded</t>
  </si>
  <si>
    <t>Flexible rules that allow for all existing and potential future ownership / operational structures of microgrids, including third party ownership and operation</t>
  </si>
  <si>
    <r>
      <t xml:space="preserve">Utility Microgrid </t>
    </r>
    <r>
      <rPr>
        <strike/>
        <sz val="10"/>
        <color indexed="8"/>
        <rFont val="Arial"/>
        <family val="2"/>
      </rPr>
      <t>Generation</t>
    </r>
    <r>
      <rPr>
        <sz val="10"/>
        <color indexed="8"/>
        <rFont val="Arial"/>
        <family val="2"/>
      </rPr>
      <t xml:space="preserve"> Generator</t>
    </r>
  </si>
  <si>
    <r>
      <t xml:space="preserve">A Utility Microgrid Generator is any share of a generator in the Utility Microgrid that is a Generation Capacity Resource or Energy Resource </t>
    </r>
    <r>
      <rPr>
        <b/>
        <sz val="10"/>
        <color indexed="10"/>
        <rFont val="Arial"/>
        <family val="2"/>
      </rPr>
      <t>and that is capable of generating</t>
    </r>
    <r>
      <rPr>
        <sz val="10"/>
        <color indexed="10"/>
        <rFont val="Arial"/>
        <family val="2"/>
      </rPr>
      <t xml:space="preserve"> </t>
    </r>
    <r>
      <rPr>
        <b/>
        <sz val="10"/>
        <color indexed="10"/>
        <rFont val="Arial"/>
        <family val="2"/>
      </rPr>
      <t>both while connected to and while islanded from the broader grid</t>
    </r>
    <r>
      <rPr>
        <sz val="10"/>
        <color indexed="8"/>
        <rFont val="Arial"/>
        <family val="2"/>
      </rPr>
      <t>. This term includes Energy Storage Resources.</t>
    </r>
  </si>
  <si>
    <r>
      <t xml:space="preserve">Unit should self-schedule (Availability in Markets Gateway = Must Run) and be logged as "Local </t>
    </r>
    <r>
      <rPr>
        <sz val="10"/>
        <color indexed="10"/>
        <rFont val="Arial"/>
        <family val="2"/>
      </rPr>
      <t xml:space="preserve">islanded </t>
    </r>
    <r>
      <rPr>
        <sz val="10"/>
        <rFont val="Arial"/>
        <family val="2"/>
      </rPr>
      <t>Non-Dispatchable” so that SCED will not attempt to dispatch the unit when islanded</t>
    </r>
  </si>
  <si>
    <r>
      <t xml:space="preserve">In addition to existing telemetry requirements, </t>
    </r>
    <r>
      <rPr>
        <b/>
        <sz val="10"/>
        <color indexed="10"/>
        <rFont val="Arial"/>
        <family val="2"/>
      </rPr>
      <t>a Utility</t>
    </r>
    <r>
      <rPr>
        <sz val="10"/>
        <color indexed="10"/>
        <rFont val="Arial"/>
        <family val="2"/>
      </rPr>
      <t xml:space="preserve"> </t>
    </r>
    <r>
      <rPr>
        <sz val="10"/>
        <color indexed="8"/>
        <rFont val="Arial"/>
        <family val="2"/>
      </rPr>
      <t xml:space="preserve">Microgrid </t>
    </r>
    <r>
      <rPr>
        <b/>
        <sz val="10"/>
        <color indexed="10"/>
        <rFont val="Arial"/>
        <family val="2"/>
      </rPr>
      <t>Operator</t>
    </r>
    <r>
      <rPr>
        <sz val="10"/>
        <color indexed="10"/>
        <rFont val="Arial"/>
        <family val="2"/>
      </rPr>
      <t xml:space="preserve"> </t>
    </r>
    <r>
      <rPr>
        <strike/>
        <sz val="10"/>
        <color indexed="8"/>
        <rFont val="Arial"/>
        <family val="2"/>
      </rPr>
      <t>Generation</t>
    </r>
    <r>
      <rPr>
        <sz val="10"/>
        <color indexed="8"/>
        <rFont val="Arial"/>
        <family val="2"/>
      </rPr>
      <t xml:space="preserve"> shall provide status of any switching and/or relay that indicates the status of the </t>
    </r>
    <r>
      <rPr>
        <b/>
        <sz val="10"/>
        <color indexed="10"/>
        <rFont val="Arial"/>
        <family val="2"/>
      </rPr>
      <t>Utility</t>
    </r>
    <r>
      <rPr>
        <sz val="10"/>
        <color indexed="10"/>
        <rFont val="Arial"/>
        <family val="2"/>
      </rPr>
      <t xml:space="preserve"> </t>
    </r>
    <r>
      <rPr>
        <sz val="10"/>
        <color indexed="8"/>
        <rFont val="Arial"/>
        <family val="2"/>
      </rPr>
      <t>Microgrid (i.e.. Open, closed, island, etc.)</t>
    </r>
  </si>
  <si>
    <r>
      <rPr>
        <sz val="10"/>
        <color indexed="8"/>
        <rFont val="Arial"/>
        <family val="2"/>
      </rPr>
      <t xml:space="preserve"> A Utility Microgrid is a Microgrid that includes a PJM Generation Capacity Resource or Energy Resource that is capable of generating </t>
    </r>
    <r>
      <rPr>
        <b/>
        <sz val="10"/>
        <color indexed="10"/>
        <rFont val="Arial"/>
        <family val="2"/>
      </rPr>
      <t>both while connected to and while islanded from the broader grid</t>
    </r>
    <r>
      <rPr>
        <strike/>
        <sz val="10"/>
        <color indexed="10"/>
        <rFont val="Arial"/>
        <family val="2"/>
      </rPr>
      <t xml:space="preserve"> while the Microgrid is islanded</t>
    </r>
    <r>
      <rPr>
        <sz val="10"/>
        <color indexed="8"/>
        <rFont val="Arial"/>
        <family val="2"/>
      </rPr>
      <t>, and which also includes dual use utility distribution facilities. A Utility Microgrid may not include any NERC Bulk Electric System components nor any Transmission System components that are controlled or operated by PJM.</t>
    </r>
  </si>
  <si>
    <r>
      <rPr>
        <sz val="10"/>
        <color indexed="10"/>
        <rFont val="Arial"/>
        <family val="2"/>
      </rPr>
      <t>A Utility Microgrid Operator may not</t>
    </r>
    <r>
      <rPr>
        <sz val="10"/>
        <rFont val="Arial"/>
        <family val="2"/>
      </rPr>
      <t xml:space="preserve"> "Economically island” </t>
    </r>
    <r>
      <rPr>
        <strike/>
        <sz val="10"/>
        <color indexed="10"/>
        <rFont val="Arial"/>
        <family val="2"/>
      </rPr>
      <t>not permitted</t>
    </r>
    <r>
      <rPr>
        <sz val="10"/>
        <rFont val="Arial"/>
        <family val="2"/>
      </rPr>
      <t xml:space="preserve">. </t>
    </r>
    <r>
      <rPr>
        <sz val="10"/>
        <color indexed="10"/>
        <rFont val="Arial"/>
        <family val="2"/>
      </rPr>
      <t>The only</t>
    </r>
    <r>
      <rPr>
        <sz val="10"/>
        <rFont val="Arial"/>
        <family val="2"/>
      </rPr>
      <t xml:space="preserve"> acceptable reasons for the </t>
    </r>
    <r>
      <rPr>
        <sz val="10"/>
        <color indexed="10"/>
        <rFont val="Arial"/>
        <family val="2"/>
      </rPr>
      <t>Utility Microgrid Operator</t>
    </r>
    <r>
      <rPr>
        <sz val="10"/>
        <rFont val="Arial"/>
        <family val="2"/>
      </rPr>
      <t xml:space="preserve"> to island </t>
    </r>
    <r>
      <rPr>
        <strike/>
        <sz val="10"/>
        <color indexed="10"/>
        <rFont val="Arial"/>
        <family val="2"/>
      </rPr>
      <t>may</t>
    </r>
    <r>
      <rPr>
        <sz val="10"/>
        <rFont val="Arial"/>
        <family val="2"/>
      </rPr>
      <t xml:space="preserve"> include: 
1. An emergency situation on the distribution and/or transmission system, or a situation impacting system restoration;
2. An emergency situation on the transmission system, as defined by PJM Emergency Procedures, in which load shedding action is directed by PJM
3. Emergency declaration by appropriate local, state, or federal authority
4. Testing
</t>
    </r>
    <r>
      <rPr>
        <sz val="10"/>
        <color indexed="10"/>
        <rFont val="Arial"/>
        <family val="2"/>
      </rPr>
      <t>5. Distribution facility maintenance</t>
    </r>
    <r>
      <rPr>
        <sz val="10"/>
        <rFont val="Arial"/>
        <family val="2"/>
      </rPr>
      <t xml:space="preserve">
</t>
    </r>
    <r>
      <rPr>
        <sz val="10"/>
        <color indexed="10"/>
        <rFont val="Arial"/>
        <family val="2"/>
      </rPr>
      <t xml:space="preserve">After islanded, a Utility Microgrid Operator must reconnect the Utility Microgrid as soon as reasonably possible. </t>
    </r>
    <r>
      <rPr>
        <sz val="10"/>
        <rFont val="Arial"/>
        <family val="2"/>
      </rPr>
      <t xml:space="preserve">
</t>
    </r>
  </si>
  <si>
    <t>A Utility Microgrid Operator is an Electric Distributor that controls a Utility Microgrid, or is a Member that has been designated to control a Utility Microgrid on an Electric Distributor’s behalf. Control of a Utility Microgrid means control of switch gear, relays, microgrid controller and other equipment required to island generation and load in a Utility Microgrid.</t>
  </si>
  <si>
    <t>Solution B: A Utility Microgrid is a Microgrid that includes a PJM Generation Capacity Resource or Energy Resource that is capable of generating both while connected to and while islanded from the broader grid, and which also includes dual use utility distribution facilities. A Utility Microgrid may not include any NERC Bulk Electric System components nor any Transmission System components that are controlled or operated by PJM.</t>
  </si>
  <si>
    <t>Solution C: A Utility Microgrid Operator is an Electric Distributor that controls a Utility Microgrid, or is a Member that has been designated to control a Utility Microgrid on an Electric Distributor’s behalf. Control of a Utility Microgrid means control of switch gear, relays, microgrid controller and other equipment required to island generation and load in a Utility Microgrid.</t>
  </si>
  <si>
    <t>Status quo</t>
  </si>
  <si>
    <t>Solution A: Utility Microgrids settle islanded wholesale generation MWh output and LSE MWh load purchases through PJM markets, same as grid connected mode</t>
  </si>
  <si>
    <t>Solution B: A Utility Microgrid Generator is any share of a generator in the Utility Microgrid that is a Generation Capacity Resource or Energy Resource and that is capable of generating both while connected to and while islanded from the broader grid. This term includes Energy Storage Resources.</t>
  </si>
  <si>
    <t>Solution A: The normal process would apply if the microgrid only formed a portion of a PJM load node (which is likely) and if that PJM load node were still partly operating normally. In that case, it might look to PJM like the power withdrawal at that node is simply reduced by the amount of the islanded load, while the PJM generation at the applicable node is increased by the amount of the online microgrid generation, and all load could continue to be settled normally by the applicable LMP.</t>
  </si>
  <si>
    <t>Solution A: Unit should self-schedule (Availability in Markets Gateway = Must Run) and be logged as "Local islanded Non-Dispatchable” so that SCED will not attempt to dispatch the unit when islanded</t>
  </si>
  <si>
    <t>Solution A: When in island mode, Microgrid Generation will be de-assigned from any existing Ancillary Services commitments and performance will be assessed as normal.</t>
  </si>
  <si>
    <r>
      <t>Any generation MWh output that is settled through the PJM energy market counts towards Capacity Performance obligation.</t>
    </r>
    <r>
      <rPr>
        <b/>
        <sz val="10"/>
        <color indexed="10"/>
        <rFont val="Arial"/>
        <family val="2"/>
      </rPr>
      <t xml:space="preserve"> The expected output during a PAI is what it would have been had the generator still been grid connected. </t>
    </r>
  </si>
  <si>
    <t>Solution A: In addition to existing telemetry requirements, a Utility Microgrid Operator shall provide status of any switching and/or relay that indicates the status of the Utility Microgrid (i.e.. Open, closed, island, etc.)</t>
  </si>
  <si>
    <t xml:space="preserve">Solution A: A Utility Microgrid Operator may not "Economically island”. The only acceptable reasons for the Utility Microgrid Operator to island include: 
1. An emergency situation on the distribution and/or transmission system, or a situation impacting system restoration;
2. An emergency situation on the transmission system, as defined by PJM Emergency Procedures, in which load shedding action is directed by PJM
3. Emergency declaration by appropriate local, state, or federal authority
4. Testing
5. Distribution facility maintenance
After islanded, a Utility Microgrid Operator must reconnect the Utility Microgrid as soon as reasonably possible. 
</t>
  </si>
  <si>
    <t>Solution A: If a microgrid generator’s full UCAP MW is physically available and is only constrained because it is in island mode, no unplanned outage needs to be reported and the microgrid generator can be listed as fully available.  If the microgrid generator is limited to less than its UCAP MW while serving load, an unplanned outage should be reported.</t>
  </si>
  <si>
    <t>Same as A</t>
  </si>
  <si>
    <t>A Utility Microgrid is a Microgrid that includes a PJM Generation Capacity Resource or Energy Resource that is capable of generating both while connected to and while islanded from the broader grid, and which also includes dual use utility distribution facilities. A Utility Microgrid may not include any NERC Bulk Electric System components nor any Transmission System components that are controlled or operated by PJM.
When connected, a "Utility Microgrid" is a PJM resource, when islanded a "Utility Microgrid" is not a PJM resource.</t>
  </si>
  <si>
    <r>
      <t xml:space="preserve">A Microgrid is a defined set of generation and load that </t>
    </r>
    <r>
      <rPr>
        <b/>
        <strike/>
        <sz val="10"/>
        <color indexed="10"/>
        <rFont val="Arial"/>
        <family val="2"/>
      </rPr>
      <t>is designed to serve some or all of its local load</t>
    </r>
    <r>
      <rPr>
        <sz val="10"/>
        <color indexed="8"/>
        <rFont val="Arial"/>
        <family val="2"/>
      </rPr>
      <t xml:space="preserve"> </t>
    </r>
    <r>
      <rPr>
        <b/>
        <sz val="10"/>
        <color indexed="10"/>
        <rFont val="Arial"/>
        <family val="2"/>
      </rPr>
      <t>can operate</t>
    </r>
    <r>
      <rPr>
        <sz val="10"/>
        <color indexed="10"/>
        <rFont val="Arial"/>
        <family val="2"/>
      </rPr>
      <t xml:space="preserve"> </t>
    </r>
    <r>
      <rPr>
        <sz val="10"/>
        <color indexed="8"/>
        <rFont val="Arial"/>
        <family val="2"/>
      </rPr>
      <t>both while connected to and while islanded (i.e., isolated) from the broader grid. A microgrid must include load, one or more generators</t>
    </r>
    <r>
      <rPr>
        <strike/>
        <sz val="10"/>
        <color indexed="10"/>
        <rFont val="Arial"/>
        <family val="2"/>
      </rPr>
      <t xml:space="preserve"> (including electric energy storage resources)</t>
    </r>
    <r>
      <rPr>
        <sz val="10"/>
        <color indexed="8"/>
        <rFont val="Arial"/>
        <family val="2"/>
      </rPr>
      <t>, one or more switches for isolating and connected to the broader grid, and a microgrid controller. A microgrid could include public utility distribution facilities.</t>
    </r>
  </si>
  <si>
    <t>Updated: August 20, 2019</t>
  </si>
  <si>
    <r>
      <t>RPM Offer</t>
    </r>
    <r>
      <rPr>
        <sz val="10"/>
        <color indexed="10"/>
        <rFont val="Arial"/>
        <family val="2"/>
      </rPr>
      <t xml:space="preserve"> Requirement</t>
    </r>
  </si>
  <si>
    <t>Utility microgrid generator subject to offer requirement as described in OATT Attachment DD Section 6.6</t>
  </si>
  <si>
    <r>
      <t>Solution A: A Microgrid is a defined set of generation and load that can operate both while connected to and while islanded (i.e., isolated) from the broader grid. A microgrid must include load, one or more generators</t>
    </r>
    <r>
      <rPr>
        <sz val="10"/>
        <color theme="1"/>
        <rFont val="Arial"/>
        <family val="2"/>
      </rPr>
      <t>, one or more switches for isolating and connected to the broader grid, and a microgrid controller. A microgrid could include public utility distribution facilities.</t>
    </r>
  </si>
  <si>
    <r>
      <t xml:space="preserve">Solution A: Any generation MWh output that is settled through the PJM energy market counts towards Capacity Performance obligation. </t>
    </r>
    <r>
      <rPr>
        <b/>
        <sz val="10"/>
        <rFont val="Arial"/>
        <family val="2"/>
      </rPr>
      <t xml:space="preserve">The expected output during a PAI is what it would have been had the generator still been grid connected. </t>
    </r>
  </si>
  <si>
    <t>Updated: September 3, 2019</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</si>
</sst>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71">
    <font>
      <sz val="10"/>
      <color theme="1"/>
      <name val="Arial"/>
      <family val="2"/>
    </font>
    <font>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sz val="16"/>
      <name val="Arial Narrow"/>
      <family val="2"/>
    </font>
    <font>
      <b/>
      <sz val="14"/>
      <name val="Arial Narrow"/>
      <family val="2"/>
    </font>
    <font>
      <sz val="10"/>
      <name val="Arial Narrow"/>
      <family val="2"/>
    </font>
    <font>
      <vertAlign val="superscript"/>
      <sz val="10"/>
      <name val="Arial"/>
      <family val="2"/>
    </font>
    <font>
      <i/>
      <sz val="10"/>
      <name val="Arial"/>
      <family val="2"/>
    </font>
    <font>
      <b/>
      <sz val="10"/>
      <name val="Arial Narrow"/>
      <family val="2"/>
    </font>
    <font>
      <i/>
      <sz val="8"/>
      <name val="Arial Narrow"/>
      <family val="2"/>
    </font>
    <font>
      <vertAlign val="superscript"/>
      <sz val="10"/>
      <name val="Arial Narrow"/>
      <family val="2"/>
    </font>
    <font>
      <strike/>
      <sz val="10"/>
      <color indexed="8"/>
      <name val="Arial"/>
      <family val="2"/>
    </font>
    <font>
      <sz val="10"/>
      <color indexed="10"/>
      <name val="Arial"/>
      <family val="2"/>
    </font>
    <font>
      <b/>
      <sz val="10"/>
      <color indexed="10"/>
      <name val="Arial"/>
      <family val="2"/>
    </font>
    <font>
      <strike/>
      <sz val="10"/>
      <color indexed="10"/>
      <name val="Arial"/>
      <family val="2"/>
    </font>
    <font>
      <b/>
      <strike/>
      <sz val="10"/>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indexed="36"/>
      <name val="Arial"/>
      <family val="2"/>
    </font>
    <font>
      <sz val="11"/>
      <color indexed="8"/>
      <name val="Calibri"/>
      <family val="2"/>
    </font>
    <font>
      <b/>
      <sz val="14"/>
      <name val="Arial"/>
      <family val="2"/>
    </font>
    <font>
      <b/>
      <sz val="10"/>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0"/>
      <color rgb="FF7030A0"/>
      <name val="Arial"/>
      <family val="2"/>
    </font>
    <font>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24">
    <xf numFmtId="0" fontId="0" fillId="0" borderId="0" xfId="0" applyAlignment="1">
      <alignment/>
    </xf>
    <xf numFmtId="0" fontId="62" fillId="0" borderId="0" xfId="0" applyFont="1" applyAlignment="1">
      <alignment/>
    </xf>
    <xf numFmtId="0" fontId="62" fillId="33" borderId="0" xfId="0" applyFont="1" applyFill="1" applyAlignment="1">
      <alignment/>
    </xf>
    <xf numFmtId="0" fontId="62" fillId="33" borderId="10" xfId="0" applyFont="1" applyFill="1" applyBorder="1" applyAlignment="1">
      <alignment/>
    </xf>
    <xf numFmtId="0" fontId="62"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63"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60"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61"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64" fillId="33" borderId="0" xfId="0" applyFont="1" applyFill="1" applyAlignment="1">
      <alignment horizontal="center"/>
    </xf>
    <xf numFmtId="0" fontId="3" fillId="0" borderId="0" xfId="0" applyFont="1" applyAlignment="1">
      <alignment/>
    </xf>
    <xf numFmtId="0" fontId="44" fillId="0" borderId="0" xfId="0" applyFont="1" applyFill="1" applyAlignment="1">
      <alignment/>
    </xf>
    <xf numFmtId="0" fontId="0" fillId="0" borderId="0" xfId="0" applyAlignment="1">
      <alignment/>
    </xf>
    <xf numFmtId="0" fontId="0" fillId="0" borderId="0" xfId="0" applyAlignment="1">
      <alignment/>
    </xf>
    <xf numFmtId="0" fontId="65" fillId="0" borderId="0" xfId="0" applyFont="1" applyFill="1" applyAlignment="1">
      <alignment horizontal="center" vertical="top"/>
    </xf>
    <xf numFmtId="0" fontId="66" fillId="33" borderId="0" xfId="0" applyFont="1" applyFill="1" applyAlignment="1">
      <alignment horizontal="center"/>
    </xf>
    <xf numFmtId="0" fontId="60" fillId="0" borderId="0" xfId="0" applyFont="1" applyAlignment="1">
      <alignment/>
    </xf>
    <xf numFmtId="0" fontId="0" fillId="0" borderId="13" xfId="0" applyBorder="1" applyAlignment="1">
      <alignment/>
    </xf>
    <xf numFmtId="0" fontId="63" fillId="33" borderId="0" xfId="0" applyFont="1" applyFill="1" applyAlignment="1">
      <alignment horizontal="center"/>
    </xf>
    <xf numFmtId="0" fontId="0" fillId="0" borderId="0" xfId="0" applyAlignment="1">
      <alignment/>
    </xf>
    <xf numFmtId="0" fontId="0" fillId="0" borderId="0" xfId="0" applyAlignment="1">
      <alignment/>
    </xf>
    <xf numFmtId="0" fontId="63" fillId="33" borderId="0" xfId="0" applyFont="1" applyFill="1" applyAlignment="1">
      <alignment horizontal="center"/>
    </xf>
    <xf numFmtId="0" fontId="0" fillId="0" borderId="0" xfId="0" applyAlignment="1">
      <alignment/>
    </xf>
    <xf numFmtId="0" fontId="0" fillId="0" borderId="0" xfId="0" applyAlignment="1">
      <alignment/>
    </xf>
    <xf numFmtId="0" fontId="60" fillId="2" borderId="14" xfId="0" applyFont="1" applyFill="1" applyBorder="1" applyAlignment="1">
      <alignment horizontal="center" vertical="center"/>
    </xf>
    <xf numFmtId="0" fontId="60" fillId="0" borderId="13" xfId="0" applyFont="1" applyBorder="1" applyAlignment="1">
      <alignment/>
    </xf>
    <xf numFmtId="0" fontId="60" fillId="0" borderId="13" xfId="0" applyFont="1" applyBorder="1" applyAlignment="1">
      <alignment wrapText="1"/>
    </xf>
    <xf numFmtId="0" fontId="0" fillId="8" borderId="0" xfId="0" applyFont="1" applyFill="1" applyAlignment="1">
      <alignment/>
    </xf>
    <xf numFmtId="0" fontId="0" fillId="2" borderId="0" xfId="0" applyFont="1" applyFill="1" applyAlignment="1">
      <alignment/>
    </xf>
    <xf numFmtId="0" fontId="61" fillId="8" borderId="12" xfId="0" applyFont="1" applyFill="1" applyBorder="1" applyAlignment="1">
      <alignment horizontal="left" vertical="center"/>
    </xf>
    <xf numFmtId="0" fontId="61"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61" fillId="33" borderId="12" xfId="0" applyFont="1" applyFill="1" applyBorder="1" applyAlignment="1">
      <alignment horizontal="left" vertical="center" wrapText="1"/>
    </xf>
    <xf numFmtId="0" fontId="61" fillId="33" borderId="12" xfId="0" applyFont="1" applyFill="1" applyBorder="1" applyAlignment="1">
      <alignment horizontal="center" vertical="center" wrapText="1"/>
    </xf>
    <xf numFmtId="0" fontId="60" fillId="2" borderId="13" xfId="0" applyFont="1" applyFill="1" applyBorder="1" applyAlignment="1">
      <alignment horizontal="center" vertical="center"/>
    </xf>
    <xf numFmtId="0" fontId="67" fillId="0" borderId="0" xfId="0" applyFont="1" applyAlignment="1">
      <alignment/>
    </xf>
    <xf numFmtId="0" fontId="3" fillId="0" borderId="0" xfId="0" applyFont="1" applyFill="1" applyAlignment="1">
      <alignment vertical="center"/>
    </xf>
    <xf numFmtId="0" fontId="3" fillId="0" borderId="0" xfId="0" applyFont="1" applyFill="1" applyBorder="1" applyAlignment="1">
      <alignment vertical="center"/>
    </xf>
    <xf numFmtId="0" fontId="3" fillId="0" borderId="0" xfId="0" applyFont="1" applyAlignment="1">
      <alignment vertical="center"/>
    </xf>
    <xf numFmtId="0" fontId="9" fillId="33" borderId="0" xfId="0" applyFont="1" applyFill="1" applyAlignment="1">
      <alignment vertical="center"/>
    </xf>
    <xf numFmtId="0" fontId="9"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wrapText="1"/>
    </xf>
    <xf numFmtId="0" fontId="3" fillId="0" borderId="0" xfId="0" applyFont="1" applyBorder="1" applyAlignment="1">
      <alignment vertical="center" wrapText="1"/>
    </xf>
    <xf numFmtId="0" fontId="3" fillId="0" borderId="0" xfId="0" applyFont="1" applyBorder="1" applyAlignment="1">
      <alignment horizontal="center" vertical="center" wrapText="1"/>
    </xf>
    <xf numFmtId="0" fontId="9" fillId="33" borderId="15" xfId="0" applyFont="1" applyFill="1" applyBorder="1" applyAlignment="1">
      <alignment vertical="center"/>
    </xf>
    <xf numFmtId="0" fontId="9" fillId="0" borderId="0" xfId="0" applyFont="1" applyBorder="1" applyAlignment="1">
      <alignment vertical="center"/>
    </xf>
    <xf numFmtId="0" fontId="9" fillId="0" borderId="16" xfId="0" applyFont="1" applyBorder="1" applyAlignment="1">
      <alignment vertical="center"/>
    </xf>
    <xf numFmtId="0" fontId="12" fillId="33" borderId="15" xfId="0" applyFont="1" applyFill="1" applyBorder="1" applyAlignment="1">
      <alignment vertical="center"/>
    </xf>
    <xf numFmtId="0" fontId="3" fillId="0" borderId="0" xfId="0" applyFont="1" applyBorder="1" applyAlignment="1">
      <alignment vertical="center"/>
    </xf>
    <xf numFmtId="0" fontId="9" fillId="33" borderId="17" xfId="0" applyFont="1" applyFill="1" applyBorder="1" applyAlignment="1">
      <alignment vertical="center"/>
    </xf>
    <xf numFmtId="0" fontId="9" fillId="0" borderId="18" xfId="0" applyFont="1" applyBorder="1" applyAlignment="1">
      <alignment vertical="center"/>
    </xf>
    <xf numFmtId="0" fontId="9" fillId="0" borderId="19" xfId="0" applyFont="1" applyBorder="1" applyAlignment="1">
      <alignment vertical="center"/>
    </xf>
    <xf numFmtId="0" fontId="3" fillId="0" borderId="0" xfId="0" applyFont="1" applyAlignment="1" quotePrefix="1">
      <alignment vertical="center" wrapText="1"/>
    </xf>
    <xf numFmtId="0" fontId="61" fillId="0" borderId="0" xfId="0" applyFont="1" applyBorder="1" applyAlignment="1">
      <alignment vertical="center" wrapText="1"/>
    </xf>
    <xf numFmtId="0" fontId="61" fillId="0" borderId="0" xfId="0" applyFont="1" applyAlignment="1">
      <alignment vertical="center" wrapText="1"/>
    </xf>
    <xf numFmtId="0" fontId="61" fillId="0" borderId="0" xfId="0" applyFont="1" applyAlignment="1">
      <alignment vertical="center"/>
    </xf>
    <xf numFmtId="0" fontId="3" fillId="0" borderId="0" xfId="0" applyFont="1" applyFill="1" applyAlignment="1">
      <alignment vertical="center" wrapText="1"/>
    </xf>
    <xf numFmtId="0" fontId="3" fillId="0" borderId="0" xfId="0" applyFont="1" applyAlignment="1">
      <alignment wrapText="1"/>
    </xf>
    <xf numFmtId="0" fontId="9" fillId="0" borderId="0" xfId="0" applyFont="1" applyAlignment="1">
      <alignment vertical="center" wrapText="1"/>
    </xf>
    <xf numFmtId="0" fontId="9" fillId="0" borderId="0" xfId="0" applyFont="1" applyBorder="1" applyAlignment="1">
      <alignment vertical="center" wrapText="1"/>
    </xf>
    <xf numFmtId="0" fontId="9" fillId="0" borderId="18" xfId="0" applyFont="1" applyBorder="1" applyAlignment="1">
      <alignment vertical="center" wrapText="1"/>
    </xf>
    <xf numFmtId="0" fontId="0" fillId="0" borderId="0" xfId="0" applyFont="1" applyAlignment="1">
      <alignment horizontal="center" vertical="center" wrapText="1"/>
    </xf>
    <xf numFmtId="0" fontId="0" fillId="0" borderId="0" xfId="0" applyFont="1" applyAlignment="1">
      <alignment vertical="center" wrapText="1"/>
    </xf>
    <xf numFmtId="0" fontId="0" fillId="0" borderId="0" xfId="0" applyFont="1" applyFill="1" applyAlignment="1">
      <alignment vertical="center" wrapText="1"/>
    </xf>
    <xf numFmtId="0" fontId="0" fillId="0" borderId="0" xfId="0" applyFont="1" applyBorder="1" applyAlignment="1">
      <alignment vertical="center" wrapText="1"/>
    </xf>
    <xf numFmtId="0" fontId="68" fillId="0" borderId="0" xfId="0" applyFont="1" applyAlignment="1">
      <alignment vertical="center" wrapText="1"/>
    </xf>
    <xf numFmtId="0" fontId="0" fillId="0" borderId="0" xfId="0" applyFont="1" applyAlignment="1">
      <alignment vertical="center"/>
    </xf>
    <xf numFmtId="0" fontId="69" fillId="0" borderId="0" xfId="0" applyFont="1" applyAlignment="1">
      <alignment wrapText="1"/>
    </xf>
    <xf numFmtId="0" fontId="0" fillId="0" borderId="0" xfId="0" applyAlignment="1">
      <alignment/>
    </xf>
    <xf numFmtId="0" fontId="70" fillId="0" borderId="0" xfId="0" applyFont="1" applyAlignment="1">
      <alignment wrapText="1"/>
    </xf>
    <xf numFmtId="0" fontId="0" fillId="0" borderId="0" xfId="0" applyFont="1" applyAlignment="1">
      <alignment horizontal="center" wrapText="1"/>
    </xf>
    <xf numFmtId="0" fontId="0" fillId="8" borderId="0" xfId="0" applyFont="1" applyFill="1" applyAlignment="1">
      <alignment/>
    </xf>
    <xf numFmtId="0" fontId="0" fillId="2" borderId="0" xfId="0" applyFont="1" applyFill="1" applyAlignment="1">
      <alignment/>
    </xf>
    <xf numFmtId="0" fontId="0" fillId="8" borderId="0" xfId="0" applyFont="1" applyFill="1" applyAlignment="1">
      <alignment wrapText="1"/>
    </xf>
    <xf numFmtId="0" fontId="64" fillId="33" borderId="0" xfId="0" applyFont="1" applyFill="1" applyAlignment="1">
      <alignment horizontal="left"/>
    </xf>
    <xf numFmtId="0" fontId="0" fillId="0" borderId="0" xfId="0" applyAlignment="1">
      <alignment horizontal="left"/>
    </xf>
    <xf numFmtId="0" fontId="0" fillId="2" borderId="0" xfId="0" applyFont="1" applyFill="1" applyAlignment="1">
      <alignment horizontal="left"/>
    </xf>
    <xf numFmtId="0" fontId="0" fillId="0" borderId="0" xfId="0" applyFont="1" applyAlignment="1">
      <alignment horizontal="left" wrapText="1"/>
    </xf>
    <xf numFmtId="0" fontId="62" fillId="0" borderId="0" xfId="0" applyFont="1" applyAlignment="1">
      <alignment horizontal="left"/>
    </xf>
    <xf numFmtId="0" fontId="61" fillId="0" borderId="0" xfId="0" applyFont="1" applyAlignment="1">
      <alignment vertical="center" wrapText="1"/>
    </xf>
    <xf numFmtId="0" fontId="0" fillId="0" borderId="0" xfId="0" applyFont="1" applyAlignment="1">
      <alignment horizontal="left" wrapText="1"/>
    </xf>
    <xf numFmtId="0" fontId="61" fillId="0" borderId="0" xfId="0" applyFont="1" applyAlignment="1">
      <alignment horizontal="center" vertical="center" wrapText="1"/>
    </xf>
    <xf numFmtId="0" fontId="65" fillId="0" borderId="0" xfId="0" applyFont="1" applyFill="1" applyAlignment="1">
      <alignment horizontal="center" vertical="top"/>
    </xf>
    <xf numFmtId="0" fontId="66" fillId="33" borderId="0" xfId="0" applyFont="1" applyFill="1" applyAlignment="1">
      <alignment horizontal="center"/>
    </xf>
    <xf numFmtId="0" fontId="63" fillId="33" borderId="0" xfId="0" applyFont="1" applyFill="1" applyAlignment="1">
      <alignment horizontal="center"/>
    </xf>
    <xf numFmtId="0" fontId="7" fillId="0" borderId="0" xfId="0" applyFont="1" applyFill="1" applyAlignment="1">
      <alignment horizontal="center" vertical="center"/>
    </xf>
    <xf numFmtId="0" fontId="3" fillId="0" borderId="0" xfId="0" applyFont="1" applyAlignment="1">
      <alignment vertical="center"/>
    </xf>
    <xf numFmtId="0" fontId="8" fillId="33" borderId="0" xfId="0" applyFont="1" applyFill="1" applyAlignment="1">
      <alignment horizontal="center" vertical="center"/>
    </xf>
    <xf numFmtId="0" fontId="3" fillId="34" borderId="0" xfId="0" applyFont="1" applyFill="1" applyAlignment="1">
      <alignment horizontal="center" vertical="center"/>
    </xf>
    <xf numFmtId="0" fontId="12" fillId="0" borderId="0" xfId="0" applyFont="1" applyBorder="1" applyAlignment="1">
      <alignment horizontal="left" vertical="center" wrapText="1"/>
    </xf>
    <xf numFmtId="0" fontId="9" fillId="0" borderId="20" xfId="0" applyFont="1" applyBorder="1" applyAlignment="1">
      <alignment horizontal="left" vertical="center" wrapText="1"/>
    </xf>
    <xf numFmtId="0" fontId="9" fillId="0" borderId="21" xfId="0" applyFont="1" applyBorder="1" applyAlignment="1">
      <alignment horizontal="left" vertical="center" wrapText="1"/>
    </xf>
    <xf numFmtId="0" fontId="9" fillId="0" borderId="22" xfId="0" applyFont="1" applyBorder="1" applyAlignment="1">
      <alignment horizontal="left" vertical="center" wrapText="1"/>
    </xf>
    <xf numFmtId="0" fontId="60"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44" fillId="34" borderId="0" xfId="0" applyFont="1" applyFill="1" applyAlignment="1">
      <alignment horizontal="center"/>
    </xf>
    <xf numFmtId="0" fontId="0" fillId="0" borderId="0" xfId="0" applyFont="1" applyAlignment="1">
      <alignment/>
    </xf>
    <xf numFmtId="0" fontId="0" fillId="0" borderId="0" xfId="0" applyAlignment="1">
      <alignment/>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61" fillId="0" borderId="0" xfId="0" applyFont="1" applyAlignment="1">
      <alignment horizontal="left" wrapText="1"/>
    </xf>
    <xf numFmtId="0" fontId="42" fillId="33" borderId="0" xfId="0" applyFont="1" applyFill="1" applyAlignment="1">
      <alignment horizontal="center"/>
    </xf>
    <xf numFmtId="0" fontId="43" fillId="8" borderId="0" xfId="0" applyFont="1" applyFill="1" applyAlignment="1">
      <alignment/>
    </xf>
    <xf numFmtId="0" fontId="3" fillId="2" borderId="0" xfId="0" applyFont="1" applyFill="1" applyAlignment="1">
      <alignment/>
    </xf>
    <xf numFmtId="0" fontId="3" fillId="2" borderId="0" xfId="0" applyFont="1" applyFill="1" applyAlignment="1">
      <alignment wrapText="1"/>
    </xf>
    <xf numFmtId="0" fontId="3" fillId="8" borderId="0" xfId="0" applyFont="1" applyFill="1" applyAlignment="1">
      <alignment/>
    </xf>
    <xf numFmtId="0" fontId="3" fillId="8" borderId="0" xfId="0" applyFont="1" applyFill="1" applyAlignment="1">
      <alignment wrapText="1"/>
    </xf>
    <xf numFmtId="0" fontId="9" fillId="0" borderId="0" xfId="0" applyFont="1" applyAlignment="1">
      <alignment/>
    </xf>
    <xf numFmtId="0" fontId="3" fillId="0" borderId="0" xfId="0" applyFont="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pjm.com\shares\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28" comment="" totalsRowShown="0">
  <autoFilter ref="A6:I28"/>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24" comment="" totalsRowShown="0">
  <autoFilter ref="A7:I24"/>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5" sqref="A5"/>
    </sheetView>
  </sheetViews>
  <sheetFormatPr defaultColWidth="9.140625" defaultRowHeight="12.75"/>
  <cols>
    <col min="1" max="1" width="81.28125" style="0" customWidth="1"/>
  </cols>
  <sheetData>
    <row r="1" ht="12.75">
      <c r="A1" s="28" t="s">
        <v>31</v>
      </c>
    </row>
    <row r="2" ht="12.75">
      <c r="A2" t="s">
        <v>56</v>
      </c>
    </row>
    <row r="4" ht="12.75">
      <c r="A4" s="28" t="s">
        <v>32</v>
      </c>
    </row>
    <row r="5" ht="12.75">
      <c r="A5" t="s">
        <v>57</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160" zoomScaleNormal="160" zoomScalePageLayoutView="0" workbookViewId="0" topLeftCell="A11">
      <selection activeCell="B11" sqref="B11"/>
    </sheetView>
  </sheetViews>
  <sheetFormatPr defaultColWidth="9.140625" defaultRowHeight="12.75"/>
  <cols>
    <col min="1" max="1" width="4.57421875" style="0" customWidth="1"/>
    <col min="2" max="2" width="106.00390625" style="6" customWidth="1"/>
  </cols>
  <sheetData>
    <row r="1" spans="1:2" ht="20.25">
      <c r="A1" s="96" t="str">
        <f>Setup!A2</f>
        <v>DER Subcommittee</v>
      </c>
      <c r="B1" s="96"/>
    </row>
    <row r="2" spans="1:2" ht="18">
      <c r="A2" s="97" t="str">
        <f>Setup!A5</f>
        <v>Utility Microgrid Generation</v>
      </c>
      <c r="B2" s="97"/>
    </row>
    <row r="3" spans="1:2" ht="18">
      <c r="A3" s="98" t="s">
        <v>21</v>
      </c>
      <c r="B3" s="98"/>
    </row>
    <row r="4" ht="12.75">
      <c r="B4" s="10" t="s">
        <v>51</v>
      </c>
    </row>
    <row r="6" spans="1:2" ht="25.5">
      <c r="A6">
        <v>1</v>
      </c>
      <c r="B6" s="6" t="s">
        <v>80</v>
      </c>
    </row>
    <row r="7" spans="1:2" ht="25.5">
      <c r="A7">
        <v>2</v>
      </c>
      <c r="B7" s="71" t="s">
        <v>81</v>
      </c>
    </row>
    <row r="8" spans="1:2" ht="12.75">
      <c r="A8">
        <v>3</v>
      </c>
      <c r="B8" s="71" t="s">
        <v>82</v>
      </c>
    </row>
    <row r="9" spans="1:2" ht="12.75">
      <c r="A9">
        <v>4</v>
      </c>
      <c r="B9" s="71" t="s">
        <v>83</v>
      </c>
    </row>
    <row r="10" spans="1:2" ht="12.75">
      <c r="A10">
        <v>5</v>
      </c>
      <c r="B10" s="71" t="s">
        <v>84</v>
      </c>
    </row>
    <row r="11" spans="1:2" ht="12.75">
      <c r="A11">
        <v>6</v>
      </c>
      <c r="B11" s="71" t="s">
        <v>85</v>
      </c>
    </row>
    <row r="12" spans="1:2" ht="30">
      <c r="A12">
        <v>7</v>
      </c>
      <c r="B12" s="81" t="s">
        <v>115</v>
      </c>
    </row>
    <row r="13" ht="12.75">
      <c r="A13">
        <v>8</v>
      </c>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9"/>
  <sheetViews>
    <sheetView workbookViewId="0" topLeftCell="A19">
      <selection activeCell="D19" sqref="D19"/>
    </sheetView>
  </sheetViews>
  <sheetFormatPr defaultColWidth="8.8515625" defaultRowHeight="12.75"/>
  <cols>
    <col min="1" max="1" width="6.57421875" style="53" bestFit="1" customWidth="1"/>
    <col min="2" max="2" width="43.140625" style="50" customWidth="1"/>
    <col min="3" max="3" width="9.7109375" style="50" customWidth="1"/>
    <col min="4" max="4" width="36.421875" style="50" customWidth="1"/>
    <col min="5" max="5" width="58.7109375" style="50" customWidth="1"/>
    <col min="6" max="6" width="36.8515625" style="55" customWidth="1"/>
    <col min="7" max="7" width="36.421875" style="50" customWidth="1"/>
    <col min="8" max="9" width="8.57421875" style="50" customWidth="1"/>
    <col min="10" max="12" width="8.8515625" style="50" customWidth="1"/>
    <col min="13" max="13" width="13.140625" style="50" bestFit="1" customWidth="1"/>
    <col min="14" max="16384" width="8.8515625" style="50" customWidth="1"/>
  </cols>
  <sheetData>
    <row r="1" spans="1:9" ht="20.25">
      <c r="A1" s="99" t="str">
        <f>Setup!A2</f>
        <v>DER Subcommittee</v>
      </c>
      <c r="B1" s="100"/>
      <c r="C1" s="100"/>
      <c r="D1" s="100"/>
      <c r="E1" s="100"/>
      <c r="F1" s="100"/>
      <c r="G1" s="100"/>
      <c r="H1" s="100"/>
      <c r="I1" s="100"/>
    </row>
    <row r="2" spans="1:9" ht="18">
      <c r="A2" s="101" t="str">
        <f>Setup!A5</f>
        <v>Utility Microgrid Generation</v>
      </c>
      <c r="B2" s="100"/>
      <c r="C2" s="100"/>
      <c r="D2" s="100"/>
      <c r="E2" s="100"/>
      <c r="F2" s="100"/>
      <c r="G2" s="100"/>
      <c r="H2" s="100"/>
      <c r="I2" s="100"/>
    </row>
    <row r="3" spans="1:55" s="52" customFormat="1" ht="18">
      <c r="A3" s="101" t="s">
        <v>12</v>
      </c>
      <c r="B3" s="101"/>
      <c r="C3" s="101"/>
      <c r="D3" s="101"/>
      <c r="E3" s="101"/>
      <c r="F3" s="101"/>
      <c r="G3" s="101"/>
      <c r="H3" s="101"/>
      <c r="I3" s="10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row>
    <row r="5" spans="2:9" ht="14.25">
      <c r="B5" s="69" t="s">
        <v>138</v>
      </c>
      <c r="D5" s="102" t="s">
        <v>72</v>
      </c>
      <c r="E5" s="100"/>
      <c r="F5" s="100"/>
      <c r="G5" s="100"/>
      <c r="H5" s="100"/>
      <c r="I5" s="100"/>
    </row>
    <row r="6" spans="1:20" ht="51" customHeight="1">
      <c r="A6" s="54" t="s">
        <v>15</v>
      </c>
      <c r="B6" s="55" t="s">
        <v>73</v>
      </c>
      <c r="C6" s="55" t="s">
        <v>27</v>
      </c>
      <c r="D6" s="50" t="s">
        <v>11</v>
      </c>
      <c r="E6" s="50" t="s">
        <v>0</v>
      </c>
      <c r="F6" s="55" t="s">
        <v>1</v>
      </c>
      <c r="G6" s="50" t="s">
        <v>2</v>
      </c>
      <c r="H6" s="50" t="s">
        <v>3</v>
      </c>
      <c r="I6" s="50" t="s">
        <v>4</v>
      </c>
      <c r="J6" s="48"/>
      <c r="K6" s="48"/>
      <c r="L6" s="48"/>
      <c r="M6" s="48"/>
      <c r="N6" s="48"/>
      <c r="O6" s="48"/>
      <c r="P6" s="48"/>
      <c r="Q6" s="48"/>
      <c r="R6" s="48"/>
      <c r="S6" s="48"/>
      <c r="T6" s="48"/>
    </row>
    <row r="7" spans="1:20" ht="12.75" customHeight="1">
      <c r="A7" s="54" t="s">
        <v>45</v>
      </c>
      <c r="B7" s="55" t="s">
        <v>46</v>
      </c>
      <c r="C7" s="55"/>
      <c r="D7" s="55"/>
      <c r="E7" s="55"/>
      <c r="J7" s="48"/>
      <c r="K7" s="48"/>
      <c r="L7" s="48"/>
      <c r="M7" s="48"/>
      <c r="N7" s="48"/>
      <c r="O7" s="48"/>
      <c r="P7" s="48"/>
      <c r="Q7" s="48"/>
      <c r="R7" s="48"/>
      <c r="S7" s="48"/>
      <c r="T7" s="48"/>
    </row>
    <row r="8" spans="1:20" ht="12.75" customHeight="1">
      <c r="A8" s="75">
        <v>1</v>
      </c>
      <c r="B8" s="76" t="s">
        <v>88</v>
      </c>
      <c r="C8" s="76"/>
      <c r="D8" s="76"/>
      <c r="E8" s="55"/>
      <c r="J8" s="48"/>
      <c r="K8" s="48"/>
      <c r="L8" s="48"/>
      <c r="M8" s="48"/>
      <c r="N8" s="48"/>
      <c r="O8" s="48"/>
      <c r="P8" s="48"/>
      <c r="Q8" s="48"/>
      <c r="R8" s="48"/>
      <c r="S8" s="48"/>
      <c r="T8" s="48"/>
    </row>
    <row r="9" spans="1:20" ht="102">
      <c r="A9" s="75" t="s">
        <v>67</v>
      </c>
      <c r="B9" s="76" t="s">
        <v>106</v>
      </c>
      <c r="C9" s="76"/>
      <c r="D9" s="76"/>
      <c r="E9" s="76" t="s">
        <v>137</v>
      </c>
      <c r="J9" s="48"/>
      <c r="K9" s="48"/>
      <c r="L9" s="48"/>
      <c r="M9" s="48"/>
      <c r="N9" s="48"/>
      <c r="O9" s="48"/>
      <c r="P9" s="48"/>
      <c r="Q9" s="48"/>
      <c r="R9" s="48"/>
      <c r="S9" s="48"/>
      <c r="T9" s="48"/>
    </row>
    <row r="10" spans="1:20" ht="165.75">
      <c r="A10" s="75" t="s">
        <v>66</v>
      </c>
      <c r="B10" s="76" t="s">
        <v>89</v>
      </c>
      <c r="C10" s="76"/>
      <c r="D10" s="76" t="s">
        <v>60</v>
      </c>
      <c r="E10" s="76" t="s">
        <v>98</v>
      </c>
      <c r="F10" s="76" t="s">
        <v>120</v>
      </c>
      <c r="G10" s="76" t="s">
        <v>108</v>
      </c>
      <c r="J10" s="48"/>
      <c r="K10" s="48"/>
      <c r="L10" s="48"/>
      <c r="M10" s="48"/>
      <c r="N10" s="48"/>
      <c r="O10" s="48"/>
      <c r="P10" s="48"/>
      <c r="Q10" s="48"/>
      <c r="R10" s="48"/>
      <c r="S10" s="48"/>
      <c r="T10" s="48"/>
    </row>
    <row r="11" spans="1:20" ht="114.75">
      <c r="A11" s="75" t="s">
        <v>91</v>
      </c>
      <c r="B11" s="76" t="s">
        <v>90</v>
      </c>
      <c r="C11" s="76"/>
      <c r="D11" s="76" t="s">
        <v>60</v>
      </c>
      <c r="E11" s="76" t="s">
        <v>92</v>
      </c>
      <c r="F11" s="76" t="s">
        <v>104</v>
      </c>
      <c r="G11" s="68" t="s">
        <v>122</v>
      </c>
      <c r="J11" s="48"/>
      <c r="K11" s="48"/>
      <c r="L11" s="48"/>
      <c r="M11" s="48"/>
      <c r="N11" s="48"/>
      <c r="O11" s="48"/>
      <c r="P11" s="48"/>
      <c r="Q11" s="48"/>
      <c r="R11" s="48"/>
      <c r="S11" s="48"/>
      <c r="T11" s="48"/>
    </row>
    <row r="12" spans="1:20" ht="102">
      <c r="A12" s="75" t="s">
        <v>107</v>
      </c>
      <c r="B12" s="76" t="s">
        <v>116</v>
      </c>
      <c r="C12" s="76"/>
      <c r="D12" s="76" t="s">
        <v>60</v>
      </c>
      <c r="E12" s="76" t="s">
        <v>105</v>
      </c>
      <c r="F12" s="83" t="s">
        <v>117</v>
      </c>
      <c r="G12" s="76" t="s">
        <v>109</v>
      </c>
      <c r="J12" s="48"/>
      <c r="K12" s="48"/>
      <c r="L12" s="48"/>
      <c r="M12" s="48"/>
      <c r="N12" s="48"/>
      <c r="O12" s="48"/>
      <c r="P12" s="48"/>
      <c r="Q12" s="48"/>
      <c r="R12" s="48"/>
      <c r="S12" s="48"/>
      <c r="T12" s="48"/>
    </row>
    <row r="13" spans="1:20" ht="12.75">
      <c r="A13" s="75">
        <v>2</v>
      </c>
      <c r="B13" s="55" t="s">
        <v>64</v>
      </c>
      <c r="C13" s="55"/>
      <c r="D13" s="55"/>
      <c r="E13" s="55"/>
      <c r="J13" s="48"/>
      <c r="K13" s="48"/>
      <c r="L13" s="48"/>
      <c r="M13" s="48"/>
      <c r="N13" s="48"/>
      <c r="O13" s="48"/>
      <c r="P13" s="48"/>
      <c r="Q13" s="48"/>
      <c r="R13" s="48"/>
      <c r="S13" s="48"/>
      <c r="T13" s="48"/>
    </row>
    <row r="14" spans="1:20" ht="38.25">
      <c r="A14" s="75" t="s">
        <v>102</v>
      </c>
      <c r="B14" s="55" t="s">
        <v>68</v>
      </c>
      <c r="C14" s="55"/>
      <c r="D14" s="55" t="s">
        <v>61</v>
      </c>
      <c r="E14" s="55" t="s">
        <v>62</v>
      </c>
      <c r="F14" s="79"/>
      <c r="G14" s="55"/>
      <c r="J14" s="48"/>
      <c r="K14" s="48"/>
      <c r="L14" s="48"/>
      <c r="M14" s="48"/>
      <c r="N14" s="48"/>
      <c r="O14" s="48"/>
      <c r="P14" s="48"/>
      <c r="Q14" s="48"/>
      <c r="R14" s="48"/>
      <c r="S14" s="48"/>
      <c r="T14" s="48"/>
    </row>
    <row r="15" spans="1:20" ht="38.25">
      <c r="A15" s="75" t="s">
        <v>103</v>
      </c>
      <c r="B15" s="55" t="s">
        <v>65</v>
      </c>
      <c r="C15" s="55"/>
      <c r="D15" s="55" t="s">
        <v>60</v>
      </c>
      <c r="E15" s="55" t="s">
        <v>77</v>
      </c>
      <c r="F15" s="77" t="s">
        <v>86</v>
      </c>
      <c r="J15" s="48"/>
      <c r="K15" s="48"/>
      <c r="L15" s="48"/>
      <c r="M15" s="48"/>
      <c r="N15" s="48"/>
      <c r="O15" s="48"/>
      <c r="P15" s="48"/>
      <c r="Q15" s="48"/>
      <c r="R15" s="48"/>
      <c r="S15" s="48"/>
      <c r="T15" s="48"/>
    </row>
    <row r="16" spans="1:20" ht="102">
      <c r="A16" s="75">
        <v>3</v>
      </c>
      <c r="B16" s="76" t="s">
        <v>99</v>
      </c>
      <c r="C16" s="76"/>
      <c r="D16" s="76" t="s">
        <v>93</v>
      </c>
      <c r="E16" s="77" t="s">
        <v>101</v>
      </c>
      <c r="F16" s="77" t="s">
        <v>110</v>
      </c>
      <c r="G16" s="70"/>
      <c r="J16" s="48"/>
      <c r="K16" s="48"/>
      <c r="L16" s="48"/>
      <c r="M16" s="48"/>
      <c r="N16" s="48"/>
      <c r="O16" s="48"/>
      <c r="P16" s="48"/>
      <c r="Q16" s="48"/>
      <c r="R16" s="48"/>
      <c r="S16" s="48"/>
      <c r="T16" s="48"/>
    </row>
    <row r="17" spans="1:20" ht="38.25">
      <c r="A17" s="75">
        <v>4</v>
      </c>
      <c r="B17" s="55" t="s">
        <v>58</v>
      </c>
      <c r="C17" s="55"/>
      <c r="D17" s="55" t="s">
        <v>60</v>
      </c>
      <c r="E17" s="55" t="s">
        <v>118</v>
      </c>
      <c r="F17" s="80" t="s">
        <v>111</v>
      </c>
      <c r="J17" s="48"/>
      <c r="K17" s="48"/>
      <c r="L17" s="48"/>
      <c r="M17" s="48"/>
      <c r="N17" s="48"/>
      <c r="O17" s="48"/>
      <c r="P17" s="48"/>
      <c r="Q17" s="48"/>
      <c r="R17" s="48"/>
      <c r="S17" s="48"/>
      <c r="T17" s="48"/>
    </row>
    <row r="18" spans="1:20" ht="76.5" customHeight="1">
      <c r="A18" s="75">
        <v>5</v>
      </c>
      <c r="B18" s="56" t="s">
        <v>87</v>
      </c>
      <c r="C18" s="55"/>
      <c r="D18" s="55" t="s">
        <v>60</v>
      </c>
      <c r="E18" s="55" t="s">
        <v>95</v>
      </c>
      <c r="F18" s="76" t="s">
        <v>112</v>
      </c>
      <c r="G18" s="55"/>
      <c r="J18" s="48"/>
      <c r="K18" s="48"/>
      <c r="L18" s="48"/>
      <c r="M18" s="48"/>
      <c r="N18" s="48"/>
      <c r="O18" s="48"/>
      <c r="P18" s="48"/>
      <c r="Q18" s="48"/>
      <c r="R18" s="48"/>
      <c r="S18" s="48"/>
      <c r="T18" s="48"/>
    </row>
    <row r="19" spans="1:20" ht="42" customHeight="1">
      <c r="A19" s="75">
        <v>6</v>
      </c>
      <c r="B19" s="78" t="s">
        <v>139</v>
      </c>
      <c r="C19" s="55"/>
      <c r="D19" s="68" t="s">
        <v>140</v>
      </c>
      <c r="E19" s="55"/>
      <c r="G19" s="55"/>
      <c r="J19" s="48"/>
      <c r="K19" s="48"/>
      <c r="L19" s="48"/>
      <c r="M19" s="48"/>
      <c r="N19" s="48"/>
      <c r="O19" s="48"/>
      <c r="P19" s="48"/>
      <c r="Q19" s="48"/>
      <c r="R19" s="48"/>
      <c r="S19" s="48"/>
      <c r="T19" s="48"/>
    </row>
    <row r="20" spans="1:20" ht="81" customHeight="1">
      <c r="A20" s="75">
        <v>7</v>
      </c>
      <c r="B20" s="56" t="s">
        <v>63</v>
      </c>
      <c r="C20" s="55"/>
      <c r="D20" s="55"/>
      <c r="E20" s="55" t="s">
        <v>131</v>
      </c>
      <c r="F20" s="76" t="s">
        <v>100</v>
      </c>
      <c r="G20" s="76" t="s">
        <v>113</v>
      </c>
      <c r="J20" s="48"/>
      <c r="K20" s="48"/>
      <c r="L20" s="48"/>
      <c r="M20" s="48"/>
      <c r="N20" s="48"/>
      <c r="O20" s="48"/>
      <c r="P20" s="48"/>
      <c r="Q20" s="48"/>
      <c r="R20" s="48"/>
      <c r="S20" s="48"/>
      <c r="T20" s="48"/>
    </row>
    <row r="21" spans="1:20" ht="51">
      <c r="A21" s="75">
        <v>8</v>
      </c>
      <c r="B21" s="56" t="s">
        <v>59</v>
      </c>
      <c r="C21" s="55"/>
      <c r="D21" s="55" t="s">
        <v>76</v>
      </c>
      <c r="E21" s="83" t="s">
        <v>119</v>
      </c>
      <c r="G21" s="55"/>
      <c r="J21" s="48"/>
      <c r="K21" s="48"/>
      <c r="L21" s="48"/>
      <c r="M21" s="48"/>
      <c r="N21" s="48"/>
      <c r="O21" s="48"/>
      <c r="P21" s="48"/>
      <c r="Q21" s="48"/>
      <c r="R21" s="48"/>
      <c r="S21" s="48"/>
      <c r="T21" s="48"/>
    </row>
    <row r="22" spans="1:20" ht="204">
      <c r="A22" s="75">
        <v>9</v>
      </c>
      <c r="B22" s="56" t="s">
        <v>94</v>
      </c>
      <c r="C22" s="55"/>
      <c r="D22" s="55" t="s">
        <v>60</v>
      </c>
      <c r="E22" s="66" t="s">
        <v>121</v>
      </c>
      <c r="G22" s="66"/>
      <c r="J22" s="48"/>
      <c r="K22" s="48"/>
      <c r="L22" s="48"/>
      <c r="M22" s="48"/>
      <c r="N22" s="48"/>
      <c r="O22" s="48"/>
      <c r="P22" s="48"/>
      <c r="Q22" s="48"/>
      <c r="R22" s="48"/>
      <c r="S22" s="48"/>
      <c r="T22" s="48"/>
    </row>
    <row r="23" spans="1:20" ht="76.5">
      <c r="A23" s="75">
        <v>10</v>
      </c>
      <c r="B23" s="55" t="s">
        <v>70</v>
      </c>
      <c r="D23" s="55" t="s">
        <v>60</v>
      </c>
      <c r="E23" s="55" t="s">
        <v>71</v>
      </c>
      <c r="F23" s="76" t="s">
        <v>96</v>
      </c>
      <c r="G23" s="76" t="s">
        <v>114</v>
      </c>
      <c r="J23" s="48"/>
      <c r="K23" s="48"/>
      <c r="L23" s="48"/>
      <c r="M23" s="48"/>
      <c r="N23" s="48"/>
      <c r="O23" s="48"/>
      <c r="P23" s="48"/>
      <c r="Q23" s="48"/>
      <c r="R23" s="48"/>
      <c r="S23" s="48"/>
      <c r="T23" s="48"/>
    </row>
    <row r="24" spans="1:20" ht="25.5">
      <c r="A24" s="75">
        <v>11</v>
      </c>
      <c r="B24" s="56" t="s">
        <v>69</v>
      </c>
      <c r="C24" s="55"/>
      <c r="D24" s="55" t="s">
        <v>78</v>
      </c>
      <c r="E24" s="55" t="s">
        <v>79</v>
      </c>
      <c r="G24" s="55"/>
      <c r="J24" s="48"/>
      <c r="K24" s="48"/>
      <c r="L24" s="48"/>
      <c r="M24" s="48"/>
      <c r="N24" s="48"/>
      <c r="O24" s="48"/>
      <c r="P24" s="48"/>
      <c r="Q24" s="48"/>
      <c r="R24" s="48"/>
      <c r="S24" s="48"/>
      <c r="T24" s="48"/>
    </row>
    <row r="25" spans="1:20" ht="12.75">
      <c r="A25" s="54"/>
      <c r="B25" s="67"/>
      <c r="C25" s="55"/>
      <c r="D25" s="55"/>
      <c r="E25" s="55"/>
      <c r="J25" s="48"/>
      <c r="K25" s="48"/>
      <c r="L25" s="48"/>
      <c r="M25" s="48"/>
      <c r="N25" s="48"/>
      <c r="O25" s="48"/>
      <c r="P25" s="48"/>
      <c r="Q25" s="48"/>
      <c r="R25" s="48"/>
      <c r="S25" s="48"/>
      <c r="T25" s="48"/>
    </row>
    <row r="26" spans="1:20" ht="12.75">
      <c r="A26" s="54"/>
      <c r="B26" s="68"/>
      <c r="C26" s="55"/>
      <c r="D26" s="55"/>
      <c r="E26" s="55"/>
      <c r="J26" s="48"/>
      <c r="K26" s="48"/>
      <c r="L26" s="48"/>
      <c r="M26" s="48"/>
      <c r="N26" s="48"/>
      <c r="O26" s="48"/>
      <c r="P26" s="48"/>
      <c r="Q26" s="48"/>
      <c r="R26" s="48"/>
      <c r="S26" s="48"/>
      <c r="T26" s="48"/>
    </row>
    <row r="27" spans="1:20" ht="12.75">
      <c r="A27" s="57"/>
      <c r="B27" s="67"/>
      <c r="C27" s="55"/>
      <c r="D27" s="55"/>
      <c r="E27" s="55"/>
      <c r="J27" s="48"/>
      <c r="K27" s="48"/>
      <c r="L27" s="48"/>
      <c r="M27" s="48"/>
      <c r="N27" s="48"/>
      <c r="O27" s="48"/>
      <c r="P27" s="48"/>
      <c r="Q27" s="48"/>
      <c r="R27" s="48"/>
      <c r="S27" s="48"/>
      <c r="T27" s="48"/>
    </row>
    <row r="28" spans="1:20" ht="12.75">
      <c r="A28" s="57"/>
      <c r="B28" s="56"/>
      <c r="J28" s="48"/>
      <c r="K28" s="48"/>
      <c r="L28" s="48"/>
      <c r="M28" s="48"/>
      <c r="N28" s="48"/>
      <c r="O28" s="48"/>
      <c r="P28" s="48"/>
      <c r="Q28" s="48"/>
      <c r="R28" s="48"/>
      <c r="S28" s="48"/>
      <c r="T28" s="48"/>
    </row>
    <row r="29" spans="1:20" ht="12.75">
      <c r="A29" s="57"/>
      <c r="B29" s="56"/>
      <c r="J29" s="48"/>
      <c r="K29" s="48"/>
      <c r="L29" s="48"/>
      <c r="M29" s="48"/>
      <c r="N29" s="48"/>
      <c r="O29" s="48"/>
      <c r="P29" s="48"/>
      <c r="Q29" s="48"/>
      <c r="R29" s="48"/>
      <c r="S29" s="48"/>
      <c r="T29" s="48"/>
    </row>
    <row r="30" spans="1:20" ht="12.75">
      <c r="A30" s="57"/>
      <c r="B30" s="56"/>
      <c r="J30" s="48"/>
      <c r="K30" s="48"/>
      <c r="L30" s="48"/>
      <c r="M30" s="48"/>
      <c r="N30" s="48"/>
      <c r="O30" s="48"/>
      <c r="P30" s="48"/>
      <c r="Q30" s="48"/>
      <c r="R30" s="48"/>
      <c r="S30" s="48"/>
      <c r="T30" s="48"/>
    </row>
    <row r="31" spans="1:20" ht="12.75">
      <c r="A31" s="57"/>
      <c r="B31" s="56"/>
      <c r="J31" s="48"/>
      <c r="K31" s="48"/>
      <c r="L31" s="48"/>
      <c r="M31" s="48"/>
      <c r="N31" s="48"/>
      <c r="O31" s="48"/>
      <c r="P31" s="48"/>
      <c r="Q31" s="48"/>
      <c r="R31" s="48"/>
      <c r="S31" s="48"/>
      <c r="T31" s="48"/>
    </row>
    <row r="32" spans="1:20" ht="12.75">
      <c r="A32" s="57"/>
      <c r="B32" s="56"/>
      <c r="J32" s="48"/>
      <c r="K32" s="48"/>
      <c r="L32" s="48"/>
      <c r="M32" s="48"/>
      <c r="N32" s="48"/>
      <c r="O32" s="48"/>
      <c r="P32" s="48"/>
      <c r="Q32" s="48"/>
      <c r="R32" s="48"/>
      <c r="S32" s="48"/>
      <c r="T32" s="48"/>
    </row>
    <row r="33" spans="1:20" ht="12.75">
      <c r="A33" s="57"/>
      <c r="B33" s="56"/>
      <c r="J33" s="48"/>
      <c r="K33" s="48"/>
      <c r="L33" s="48"/>
      <c r="M33" s="48"/>
      <c r="N33" s="48"/>
      <c r="O33" s="48"/>
      <c r="P33" s="48"/>
      <c r="Q33" s="48"/>
      <c r="R33" s="48"/>
      <c r="S33" s="48"/>
      <c r="T33" s="48"/>
    </row>
    <row r="34" spans="1:20" ht="12.75">
      <c r="A34" s="57"/>
      <c r="B34" s="56"/>
      <c r="J34" s="48"/>
      <c r="K34" s="48"/>
      <c r="L34" s="48"/>
      <c r="M34" s="48"/>
      <c r="N34" s="48"/>
      <c r="O34" s="48"/>
      <c r="P34" s="48"/>
      <c r="Q34" s="48"/>
      <c r="R34" s="48"/>
      <c r="S34" s="48"/>
      <c r="T34" s="48"/>
    </row>
    <row r="35" spans="1:20" ht="13.5" thickBot="1">
      <c r="A35" s="103" t="s">
        <v>20</v>
      </c>
      <c r="B35" s="103"/>
      <c r="C35" s="52"/>
      <c r="D35" s="52"/>
      <c r="E35" s="52"/>
      <c r="F35" s="72"/>
      <c r="G35" s="52"/>
      <c r="H35" s="52"/>
      <c r="I35" s="52"/>
      <c r="J35" s="48"/>
      <c r="K35" s="48"/>
      <c r="L35" s="48"/>
      <c r="M35" s="48"/>
      <c r="N35" s="48"/>
      <c r="O35" s="48"/>
      <c r="P35" s="48"/>
      <c r="Q35" s="48"/>
      <c r="R35" s="48"/>
      <c r="S35" s="48"/>
      <c r="T35" s="48"/>
    </row>
    <row r="36" spans="1:20" ht="12.75">
      <c r="A36" s="104" t="s">
        <v>74</v>
      </c>
      <c r="B36" s="105"/>
      <c r="C36" s="105"/>
      <c r="D36" s="105"/>
      <c r="E36" s="105"/>
      <c r="F36" s="105"/>
      <c r="G36" s="105"/>
      <c r="H36" s="105"/>
      <c r="I36" s="106"/>
      <c r="J36" s="48"/>
      <c r="K36" s="48"/>
      <c r="L36" s="48"/>
      <c r="M36" s="48"/>
      <c r="N36" s="48"/>
      <c r="O36" s="48"/>
      <c r="P36" s="48"/>
      <c r="Q36" s="48"/>
      <c r="R36" s="48"/>
      <c r="S36" s="48"/>
      <c r="T36" s="48"/>
    </row>
    <row r="37" spans="1:20" ht="15">
      <c r="A37" s="58" t="s">
        <v>97</v>
      </c>
      <c r="B37" s="59"/>
      <c r="C37" s="59"/>
      <c r="D37" s="59"/>
      <c r="E37" s="59"/>
      <c r="F37" s="73"/>
      <c r="G37" s="59"/>
      <c r="H37" s="59"/>
      <c r="I37" s="60"/>
      <c r="J37" s="49"/>
      <c r="K37" s="48"/>
      <c r="L37" s="48"/>
      <c r="M37" s="48"/>
      <c r="N37" s="48"/>
      <c r="O37" s="48"/>
      <c r="P37" s="48"/>
      <c r="Q37" s="48"/>
      <c r="R37" s="48"/>
      <c r="S37" s="48"/>
      <c r="T37" s="48"/>
    </row>
    <row r="38" spans="1:20" ht="15">
      <c r="A38" s="58" t="s">
        <v>75</v>
      </c>
      <c r="B38" s="59"/>
      <c r="C38" s="59"/>
      <c r="D38" s="59"/>
      <c r="E38" s="59"/>
      <c r="F38" s="73"/>
      <c r="G38" s="59"/>
      <c r="H38" s="59"/>
      <c r="I38" s="60"/>
      <c r="J38" s="49"/>
      <c r="K38" s="48"/>
      <c r="L38" s="48"/>
      <c r="M38" s="48"/>
      <c r="N38" s="48"/>
      <c r="O38" s="48"/>
      <c r="P38" s="48"/>
      <c r="Q38" s="48"/>
      <c r="R38" s="48"/>
      <c r="S38" s="48"/>
      <c r="T38" s="48"/>
    </row>
    <row r="39" spans="1:20" ht="12.75">
      <c r="A39" s="58"/>
      <c r="B39" s="59"/>
      <c r="C39" s="59"/>
      <c r="D39" s="59"/>
      <c r="E39" s="59"/>
      <c r="F39" s="73"/>
      <c r="G39" s="59"/>
      <c r="H39" s="59"/>
      <c r="I39" s="60"/>
      <c r="J39" s="49"/>
      <c r="K39" s="48"/>
      <c r="L39" s="48"/>
      <c r="M39" s="48"/>
      <c r="N39" s="48"/>
      <c r="O39" s="48"/>
      <c r="P39" s="48"/>
      <c r="Q39" s="48"/>
      <c r="R39" s="48"/>
      <c r="S39" s="48"/>
      <c r="T39" s="48"/>
    </row>
    <row r="40" spans="1:20" ht="12.75">
      <c r="A40" s="61" t="s">
        <v>5</v>
      </c>
      <c r="B40" s="59"/>
      <c r="C40" s="59"/>
      <c r="D40" s="59"/>
      <c r="E40" s="59"/>
      <c r="F40" s="73"/>
      <c r="G40" s="59"/>
      <c r="H40" s="59"/>
      <c r="I40" s="60"/>
      <c r="J40" s="49"/>
      <c r="K40" s="48"/>
      <c r="L40" s="48"/>
      <c r="M40" s="48"/>
      <c r="N40" s="48"/>
      <c r="O40" s="48"/>
      <c r="P40" s="48"/>
      <c r="Q40" s="48"/>
      <c r="R40" s="48"/>
      <c r="S40" s="48"/>
      <c r="T40" s="48"/>
    </row>
    <row r="41" spans="1:20" ht="12.75">
      <c r="A41" s="58" t="s">
        <v>18</v>
      </c>
      <c r="B41" s="59"/>
      <c r="C41" s="59"/>
      <c r="D41" s="59"/>
      <c r="E41" s="59"/>
      <c r="F41" s="73"/>
      <c r="G41" s="59"/>
      <c r="H41" s="59"/>
      <c r="I41" s="60"/>
      <c r="J41" s="49"/>
      <c r="K41" s="48"/>
      <c r="L41" s="48"/>
      <c r="M41" s="48"/>
      <c r="N41" s="48"/>
      <c r="O41" s="48"/>
      <c r="P41" s="48"/>
      <c r="Q41" s="48"/>
      <c r="R41" s="48"/>
      <c r="S41" s="48"/>
      <c r="T41" s="48"/>
    </row>
    <row r="42" spans="1:20" ht="12.75">
      <c r="A42" s="58" t="s">
        <v>47</v>
      </c>
      <c r="B42" s="59"/>
      <c r="C42" s="59"/>
      <c r="D42" s="59"/>
      <c r="E42" s="59"/>
      <c r="F42" s="73"/>
      <c r="G42" s="59"/>
      <c r="H42" s="59"/>
      <c r="I42" s="60"/>
      <c r="J42" s="49"/>
      <c r="K42" s="48"/>
      <c r="L42" s="48"/>
      <c r="M42" s="48"/>
      <c r="N42" s="48"/>
      <c r="O42" s="48"/>
      <c r="P42" s="48"/>
      <c r="Q42" s="48"/>
      <c r="R42" s="48"/>
      <c r="S42" s="48"/>
      <c r="T42" s="48"/>
    </row>
    <row r="43" spans="1:10" ht="12.75">
      <c r="A43" s="58" t="s">
        <v>48</v>
      </c>
      <c r="B43" s="59"/>
      <c r="C43" s="59"/>
      <c r="D43" s="59"/>
      <c r="E43" s="59"/>
      <c r="F43" s="73"/>
      <c r="G43" s="59"/>
      <c r="H43" s="59"/>
      <c r="I43" s="60"/>
      <c r="J43" s="62"/>
    </row>
    <row r="44" spans="1:10" ht="12.75">
      <c r="A44" s="58" t="s">
        <v>19</v>
      </c>
      <c r="B44" s="59"/>
      <c r="C44" s="59"/>
      <c r="D44" s="59"/>
      <c r="E44" s="59"/>
      <c r="F44" s="73"/>
      <c r="G44" s="59"/>
      <c r="H44" s="59"/>
      <c r="I44" s="60"/>
      <c r="J44" s="62"/>
    </row>
    <row r="45" spans="1:10" ht="12.75">
      <c r="A45" s="58" t="s">
        <v>49</v>
      </c>
      <c r="B45" s="59"/>
      <c r="C45" s="59"/>
      <c r="D45" s="59"/>
      <c r="E45" s="59"/>
      <c r="F45" s="73"/>
      <c r="G45" s="59"/>
      <c r="H45" s="59"/>
      <c r="I45" s="60"/>
      <c r="J45" s="62"/>
    </row>
    <row r="46" spans="1:10" ht="12.75">
      <c r="A46" s="58" t="s">
        <v>50</v>
      </c>
      <c r="B46" s="59"/>
      <c r="C46" s="59"/>
      <c r="D46" s="59"/>
      <c r="E46" s="59"/>
      <c r="F46" s="73"/>
      <c r="G46" s="59"/>
      <c r="H46" s="59"/>
      <c r="I46" s="60"/>
      <c r="J46" s="62"/>
    </row>
    <row r="47" spans="1:10" ht="12.75">
      <c r="A47" s="58" t="s">
        <v>6</v>
      </c>
      <c r="B47" s="59"/>
      <c r="C47" s="59"/>
      <c r="D47" s="59"/>
      <c r="E47" s="59"/>
      <c r="F47" s="73"/>
      <c r="G47" s="59"/>
      <c r="H47" s="59"/>
      <c r="I47" s="60"/>
      <c r="J47" s="62"/>
    </row>
    <row r="48" spans="1:10" ht="13.5" thickBot="1">
      <c r="A48" s="63"/>
      <c r="B48" s="64"/>
      <c r="C48" s="64"/>
      <c r="D48" s="64"/>
      <c r="E48" s="64"/>
      <c r="F48" s="74"/>
      <c r="G48" s="64"/>
      <c r="H48" s="64"/>
      <c r="I48" s="65"/>
      <c r="J48" s="62"/>
    </row>
    <row r="49" ht="12.75">
      <c r="J49" s="62"/>
    </row>
  </sheetData>
  <sheetProtection/>
  <mergeCells count="6">
    <mergeCell ref="A1:I1"/>
    <mergeCell ref="A2:I2"/>
    <mergeCell ref="D5:I5"/>
    <mergeCell ref="A3:I3"/>
    <mergeCell ref="A35:B35"/>
    <mergeCell ref="A36:I36"/>
  </mergeCells>
  <dataValidations count="2">
    <dataValidation type="list" allowBlank="1" showInputMessage="1" showErrorMessage="1" sqref="C29:C35">
      <formula1>$M$18:$M$21</formula1>
    </dataValidation>
    <dataValidation type="list" allowBlank="1" showInputMessage="1" showErrorMessage="1" sqref="C6:C22 C24:C28">
      <formula1>$M$21:$M$26</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4" customFormat="1" ht="20.25">
      <c r="A1" s="96" t="str">
        <f>Setup!A2</f>
        <v>DER Subcommittee</v>
      </c>
      <c r="B1" s="96"/>
      <c r="C1" s="96"/>
      <c r="D1" s="25"/>
      <c r="E1" s="25"/>
      <c r="F1" s="25"/>
      <c r="G1" s="25"/>
      <c r="H1" s="25"/>
      <c r="I1" s="25"/>
    </row>
    <row r="2" spans="1:9" s="24" customFormat="1" ht="18">
      <c r="A2" s="97" t="str">
        <f>Setup!A5</f>
        <v>Utility Microgrid Generation</v>
      </c>
      <c r="B2" s="97"/>
      <c r="C2" s="97"/>
      <c r="D2" s="25"/>
      <c r="E2" s="25"/>
      <c r="F2" s="25"/>
      <c r="G2" s="25"/>
      <c r="H2" s="25"/>
      <c r="I2" s="25"/>
    </row>
    <row r="3" spans="1:8" s="1" customFormat="1" ht="18">
      <c r="A3" s="98" t="s">
        <v>7</v>
      </c>
      <c r="B3" s="98"/>
      <c r="C3" s="98"/>
      <c r="D3" s="2"/>
      <c r="E3" s="2"/>
      <c r="F3" s="2"/>
      <c r="G3" s="2"/>
      <c r="H3" s="2"/>
    </row>
    <row r="5" spans="1:3" ht="12.75">
      <c r="A5" s="2" t="s">
        <v>25</v>
      </c>
      <c r="C5" s="11"/>
    </row>
    <row r="6" spans="1:3" s="4" customFormat="1" ht="17.25" customHeight="1" thickBot="1">
      <c r="A6" s="107" t="s">
        <v>8</v>
      </c>
      <c r="B6" s="108"/>
      <c r="C6" s="13" t="s">
        <v>9</v>
      </c>
    </row>
    <row r="7" spans="1:3" ht="52.5" customHeight="1">
      <c r="A7" s="14">
        <v>1</v>
      </c>
      <c r="B7" s="15"/>
      <c r="C7" s="16" t="s">
        <v>10</v>
      </c>
    </row>
    <row r="8" spans="1:3" ht="52.5" customHeight="1">
      <c r="A8" s="17">
        <v>2</v>
      </c>
      <c r="B8" s="18"/>
      <c r="C8" s="16" t="s">
        <v>10</v>
      </c>
    </row>
    <row r="9" spans="1:3" ht="52.5" customHeight="1">
      <c r="A9" s="17">
        <v>3</v>
      </c>
      <c r="B9" s="18"/>
      <c r="C9" s="16" t="s">
        <v>10</v>
      </c>
    </row>
    <row r="10" spans="1:3" ht="52.5" customHeight="1">
      <c r="A10" s="17">
        <v>4</v>
      </c>
      <c r="B10" s="18"/>
      <c r="C10" s="16" t="s">
        <v>10</v>
      </c>
    </row>
    <row r="11" spans="1:3" ht="52.5" customHeight="1">
      <c r="A11" s="17">
        <v>5</v>
      </c>
      <c r="B11" s="18"/>
      <c r="C11" s="16"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34" customFormat="1" ht="20.25">
      <c r="A1" s="96" t="str">
        <f>Setup!A2</f>
        <v>DER Subcommittee</v>
      </c>
      <c r="B1" s="96"/>
      <c r="C1" s="35"/>
    </row>
    <row r="2" spans="1:3" s="34" customFormat="1" ht="18">
      <c r="A2" s="97" t="str">
        <f>Setup!A5</f>
        <v>Utility Microgrid Generation</v>
      </c>
      <c r="B2" s="97"/>
      <c r="C2" s="35"/>
    </row>
    <row r="3" spans="1:2" s="1" customFormat="1" ht="18">
      <c r="A3" s="98" t="s">
        <v>42</v>
      </c>
      <c r="B3" s="98"/>
    </row>
    <row r="5" spans="1:2" ht="12.75">
      <c r="A5" s="3" t="s">
        <v>52</v>
      </c>
      <c r="B5" s="12"/>
    </row>
    <row r="6" spans="1:2" s="4" customFormat="1" ht="17.25" customHeight="1" thickBot="1">
      <c r="A6" s="36" t="s">
        <v>43</v>
      </c>
      <c r="B6" s="46" t="s">
        <v>9</v>
      </c>
    </row>
    <row r="7" spans="1:2" ht="52.5" customHeight="1">
      <c r="A7" s="45" t="s">
        <v>44</v>
      </c>
      <c r="B7" s="44" t="s">
        <v>39</v>
      </c>
    </row>
    <row r="8" spans="1:2" ht="52.5" customHeight="1">
      <c r="A8" s="17"/>
      <c r="B8" s="18"/>
    </row>
    <row r="9" spans="1:2" ht="52.5" customHeight="1">
      <c r="A9" s="17"/>
      <c r="B9" s="18"/>
    </row>
    <row r="10" spans="1:2" ht="52.5" customHeight="1">
      <c r="A10" s="17"/>
      <c r="B10" s="18"/>
    </row>
    <row r="11" spans="1:2" ht="52.5" customHeight="1">
      <c r="A11" s="17"/>
      <c r="B11" s="18"/>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7"/>
  <sheetViews>
    <sheetView tabSelected="1" zoomScale="115" zoomScaleNormal="115" zoomScalePageLayoutView="0" workbookViewId="0" topLeftCell="A1">
      <selection activeCell="B6" sqref="B6"/>
    </sheetView>
  </sheetViews>
  <sheetFormatPr defaultColWidth="9.140625" defaultRowHeight="12.75"/>
  <cols>
    <col min="2" max="2" width="26.8515625" style="0" customWidth="1"/>
    <col min="3" max="3" width="15.8515625" style="0" customWidth="1"/>
    <col min="4" max="4" width="36.421875" style="0" customWidth="1"/>
    <col min="5" max="5" width="56.57421875" style="89" customWidth="1"/>
    <col min="6" max="6" width="56.421875" style="22" customWidth="1"/>
  </cols>
  <sheetData>
    <row r="1" spans="1:9" s="24" customFormat="1" ht="20.25">
      <c r="A1" s="96" t="str">
        <f>Setup!A2</f>
        <v>DER Subcommittee</v>
      </c>
      <c r="B1" s="111"/>
      <c r="C1" s="111"/>
      <c r="D1" s="111"/>
      <c r="E1" s="111"/>
      <c r="F1" s="111"/>
      <c r="G1" s="111"/>
      <c r="H1" s="111"/>
      <c r="I1" s="111"/>
    </row>
    <row r="2" spans="1:9" s="24" customFormat="1" ht="18">
      <c r="A2" s="97" t="str">
        <f>Setup!A5</f>
        <v>Utility Microgrid Generation</v>
      </c>
      <c r="B2" s="111"/>
      <c r="C2" s="111"/>
      <c r="D2" s="111"/>
      <c r="E2" s="111"/>
      <c r="F2" s="111"/>
      <c r="G2" s="111"/>
      <c r="H2" s="111"/>
      <c r="I2" s="111"/>
    </row>
    <row r="3" spans="1:9" ht="18">
      <c r="A3" s="98" t="s">
        <v>30</v>
      </c>
      <c r="B3" s="98"/>
      <c r="C3" s="98"/>
      <c r="D3" s="98"/>
      <c r="E3" s="98"/>
      <c r="F3" s="98"/>
      <c r="G3" s="98"/>
      <c r="H3" s="98"/>
      <c r="I3" s="98"/>
    </row>
    <row r="4" spans="2:22" ht="18">
      <c r="B4" s="21"/>
      <c r="C4" s="21"/>
      <c r="D4" s="21"/>
      <c r="E4" s="88"/>
      <c r="F4" s="116"/>
      <c r="G4" s="9"/>
      <c r="H4" s="9"/>
      <c r="I4" s="9"/>
      <c r="K4" s="22"/>
      <c r="L4" s="22"/>
      <c r="M4" s="22"/>
      <c r="N4" s="22"/>
      <c r="O4" s="22"/>
      <c r="P4" s="22"/>
      <c r="Q4" s="22"/>
      <c r="R4" s="22"/>
      <c r="S4" s="22"/>
      <c r="T4" s="22"/>
      <c r="U4" s="22"/>
      <c r="V4" s="22"/>
    </row>
    <row r="5" spans="1:22" ht="12.75">
      <c r="A5" s="1"/>
      <c r="K5" s="22"/>
      <c r="L5" s="22"/>
      <c r="M5" s="22"/>
      <c r="N5" s="22"/>
      <c r="O5" s="22"/>
      <c r="P5" s="22"/>
      <c r="Q5" s="22"/>
      <c r="R5" s="22"/>
      <c r="S5" s="22"/>
      <c r="T5" s="22"/>
      <c r="U5" s="22"/>
      <c r="V5" s="22"/>
    </row>
    <row r="6" spans="1:22" ht="12.75">
      <c r="A6" s="7"/>
      <c r="B6" s="5" t="s">
        <v>143</v>
      </c>
      <c r="C6" s="5"/>
      <c r="D6" s="109" t="s">
        <v>14</v>
      </c>
      <c r="E6" s="110"/>
      <c r="F6" s="110"/>
      <c r="G6" s="110"/>
      <c r="H6" s="110"/>
      <c r="I6" s="110"/>
      <c r="K6" s="22"/>
      <c r="L6" s="22"/>
      <c r="M6" s="22"/>
      <c r="N6" s="22"/>
      <c r="O6" s="22"/>
      <c r="P6" s="22"/>
      <c r="Q6" s="22"/>
      <c r="R6" s="22"/>
      <c r="S6" s="22"/>
      <c r="T6" s="22"/>
      <c r="U6" s="22"/>
      <c r="V6" s="22"/>
    </row>
    <row r="7" spans="1:22" ht="12.75">
      <c r="A7" s="8" t="s">
        <v>15</v>
      </c>
      <c r="B7" s="6" t="s">
        <v>13</v>
      </c>
      <c r="C7" s="6" t="s">
        <v>27</v>
      </c>
      <c r="D7" s="5" t="s">
        <v>11</v>
      </c>
      <c r="E7" s="10" t="s">
        <v>0</v>
      </c>
      <c r="F7" s="10" t="s">
        <v>1</v>
      </c>
      <c r="G7" s="5" t="s">
        <v>2</v>
      </c>
      <c r="H7" s="5" t="s">
        <v>3</v>
      </c>
      <c r="I7" s="5" t="s">
        <v>4</v>
      </c>
      <c r="K7" s="22"/>
      <c r="L7" s="22"/>
      <c r="M7" s="22"/>
      <c r="N7" s="22"/>
      <c r="O7" s="22"/>
      <c r="P7" s="22"/>
      <c r="Q7" s="22"/>
      <c r="R7" s="22"/>
      <c r="S7" s="22"/>
      <c r="T7" s="22"/>
      <c r="U7" s="22"/>
      <c r="V7" s="22"/>
    </row>
    <row r="8" spans="1:22" s="82" customFormat="1" ht="12.75">
      <c r="A8" s="84">
        <f>'2. Options Matrix- Design Comp.'!A8</f>
        <v>1</v>
      </c>
      <c r="B8" s="84" t="str">
        <f>'2. Options Matrix- Design Comp.'!B8</f>
        <v>Definitions</v>
      </c>
      <c r="C8" s="84"/>
      <c r="D8" s="87"/>
      <c r="E8" s="90"/>
      <c r="F8" s="117"/>
      <c r="G8" s="86"/>
      <c r="H8" s="85"/>
      <c r="I8" s="86"/>
      <c r="K8" s="22"/>
      <c r="L8" s="22"/>
      <c r="M8" s="22"/>
      <c r="N8" s="22"/>
      <c r="O8" s="22"/>
      <c r="P8" s="22"/>
      <c r="Q8" s="22"/>
      <c r="R8" s="22"/>
      <c r="S8" s="22"/>
      <c r="T8" s="22"/>
      <c r="U8" s="22"/>
      <c r="V8" s="22"/>
    </row>
    <row r="9" spans="1:22" s="82" customFormat="1" ht="76.5">
      <c r="A9" s="84" t="str">
        <f>'2. Options Matrix- Design Comp.'!A9</f>
        <v>1a</v>
      </c>
      <c r="B9" s="84" t="str">
        <f>'2. Options Matrix- Design Comp.'!B9</f>
        <v>Microgrid </v>
      </c>
      <c r="C9" s="84"/>
      <c r="D9" s="84" t="s">
        <v>60</v>
      </c>
      <c r="E9" s="94" t="s">
        <v>141</v>
      </c>
      <c r="F9" s="118" t="s">
        <v>135</v>
      </c>
      <c r="G9" s="86"/>
      <c r="H9" s="85"/>
      <c r="I9" s="86"/>
      <c r="K9" s="22"/>
      <c r="L9" s="22"/>
      <c r="M9" s="22"/>
      <c r="N9" s="22"/>
      <c r="O9" s="22"/>
      <c r="P9" s="22"/>
      <c r="Q9" s="22"/>
      <c r="R9" s="22"/>
      <c r="S9" s="22"/>
      <c r="T9" s="22"/>
      <c r="U9" s="22"/>
      <c r="V9" s="22"/>
    </row>
    <row r="10" spans="1:22" s="82" customFormat="1" ht="127.5">
      <c r="A10" s="84" t="str">
        <f>'2. Options Matrix- Design Comp.'!A10</f>
        <v>1b</v>
      </c>
      <c r="B10" s="84" t="str">
        <f>'2. Options Matrix- Design Comp.'!B10</f>
        <v>Utility Microgrid </v>
      </c>
      <c r="C10" s="84"/>
      <c r="D10" s="84" t="str">
        <f>'2. Options Matrix- Design Comp.'!D10</f>
        <v>N/A</v>
      </c>
      <c r="E10" s="91" t="s">
        <v>123</v>
      </c>
      <c r="F10" s="55" t="s">
        <v>136</v>
      </c>
      <c r="G10" s="86"/>
      <c r="H10" s="85"/>
      <c r="I10" s="86"/>
      <c r="K10" s="22"/>
      <c r="L10" s="22"/>
      <c r="M10" s="22"/>
      <c r="N10" s="22"/>
      <c r="O10" s="22"/>
      <c r="P10" s="22"/>
      <c r="Q10" s="22"/>
      <c r="R10" s="22"/>
      <c r="S10" s="22"/>
      <c r="T10" s="22"/>
      <c r="U10" s="22"/>
      <c r="V10" s="22"/>
    </row>
    <row r="11" spans="1:22" s="82" customFormat="1" ht="76.5">
      <c r="A11" s="84" t="str">
        <f>'2. Options Matrix- Design Comp.'!A11</f>
        <v>1c</v>
      </c>
      <c r="B11" s="84" t="str">
        <f>'2. Options Matrix- Design Comp.'!B11</f>
        <v>Utility Microgrid Operator</v>
      </c>
      <c r="C11" s="84"/>
      <c r="D11" s="84" t="str">
        <f>'2. Options Matrix- Design Comp.'!D11</f>
        <v>N/A</v>
      </c>
      <c r="E11" s="91" t="s">
        <v>124</v>
      </c>
      <c r="F11" s="119" t="s">
        <v>135</v>
      </c>
      <c r="G11" s="86"/>
      <c r="H11" s="85"/>
      <c r="I11" s="86"/>
      <c r="K11" s="22"/>
      <c r="L11" s="22"/>
      <c r="M11" s="22"/>
      <c r="N11" s="22"/>
      <c r="O11" s="22"/>
      <c r="P11" s="22"/>
      <c r="Q11" s="22"/>
      <c r="R11" s="22"/>
      <c r="S11" s="22"/>
      <c r="T11" s="22"/>
      <c r="U11" s="22"/>
      <c r="V11" s="22"/>
    </row>
    <row r="12" spans="1:22" s="82" customFormat="1" ht="63.75">
      <c r="A12" s="84" t="str">
        <f>'2. Options Matrix- Design Comp.'!A12</f>
        <v>1d</v>
      </c>
      <c r="B12" s="84" t="str">
        <f>'2. Options Matrix- Design Comp.'!B12</f>
        <v>Utility Microgrid Generation Generator</v>
      </c>
      <c r="C12" s="84"/>
      <c r="D12" s="84" t="str">
        <f>'2. Options Matrix- Design Comp.'!D12</f>
        <v>N/A</v>
      </c>
      <c r="E12" s="91" t="s">
        <v>127</v>
      </c>
      <c r="F12" s="120" t="s">
        <v>135</v>
      </c>
      <c r="G12" s="86"/>
      <c r="H12" s="85"/>
      <c r="I12" s="86"/>
      <c r="K12" s="22"/>
      <c r="L12" s="22"/>
      <c r="M12" s="22"/>
      <c r="N12" s="22"/>
      <c r="O12" s="22"/>
      <c r="P12" s="22"/>
      <c r="Q12" s="22"/>
      <c r="R12" s="22"/>
      <c r="S12" s="22"/>
      <c r="T12" s="22"/>
      <c r="U12" s="22"/>
      <c r="V12" s="22"/>
    </row>
    <row r="13" spans="1:22" ht="12.75">
      <c r="A13" s="84">
        <f>'2. Options Matrix- Design Comp.'!A13</f>
        <v>2</v>
      </c>
      <c r="B13" s="84" t="str">
        <f>'2. Options Matrix- Design Comp.'!B13</f>
        <v>Energy Market Settlement</v>
      </c>
      <c r="C13" s="84"/>
      <c r="D13" s="84"/>
      <c r="E13" s="91"/>
      <c r="F13" s="118"/>
      <c r="G13" s="40"/>
      <c r="H13" s="39"/>
      <c r="I13" s="40"/>
      <c r="K13" s="22"/>
      <c r="L13" s="22"/>
      <c r="M13" s="22"/>
      <c r="N13" s="22"/>
      <c r="O13" s="22"/>
      <c r="P13" s="22"/>
      <c r="Q13" s="22"/>
      <c r="R13" s="22"/>
      <c r="S13" s="22"/>
      <c r="T13" s="22"/>
      <c r="U13" s="22"/>
      <c r="V13" s="22"/>
    </row>
    <row r="14" spans="1:22" ht="38.25">
      <c r="A14" s="84" t="str">
        <f>'2. Options Matrix- Design Comp.'!A14</f>
        <v>2a</v>
      </c>
      <c r="B14" s="84" t="str">
        <f>'2. Options Matrix- Design Comp.'!B14</f>
        <v>Grid connected mode</v>
      </c>
      <c r="C14" s="84"/>
      <c r="D14" s="84" t="str">
        <f>'2. Options Matrix- Design Comp.'!D14</f>
        <v>Generation and Load settled at LMP through Power Meter and InSchedules, respectively.</v>
      </c>
      <c r="E14" s="91" t="s">
        <v>125</v>
      </c>
      <c r="F14" s="120" t="s">
        <v>11</v>
      </c>
      <c r="G14" s="40"/>
      <c r="H14" s="39"/>
      <c r="I14" s="40"/>
      <c r="K14" s="22"/>
      <c r="L14" s="22"/>
      <c r="M14" s="22"/>
      <c r="N14" s="22"/>
      <c r="O14" s="22"/>
      <c r="P14" s="22"/>
      <c r="Q14" s="22"/>
      <c r="R14" s="22"/>
      <c r="S14" s="22"/>
      <c r="T14" s="22"/>
      <c r="U14" s="22"/>
      <c r="V14" s="22"/>
    </row>
    <row r="15" spans="1:22" ht="38.25">
      <c r="A15" s="84" t="str">
        <f>'2. Options Matrix- Design Comp.'!A15</f>
        <v>2b</v>
      </c>
      <c r="B15" s="84" t="str">
        <f>'2. Options Matrix- Design Comp.'!B15</f>
        <v>Settlements of islanded MWh supply and demand </v>
      </c>
      <c r="C15" s="84"/>
      <c r="D15" s="84" t="str">
        <f>'2. Options Matrix- Design Comp.'!D15</f>
        <v>N/A</v>
      </c>
      <c r="E15" s="91" t="s">
        <v>126</v>
      </c>
      <c r="F15" s="119" t="s">
        <v>86</v>
      </c>
      <c r="G15" s="40"/>
      <c r="H15" s="39"/>
      <c r="I15" s="40"/>
      <c r="K15" s="22"/>
      <c r="L15" s="22"/>
      <c r="M15" s="22"/>
      <c r="N15" s="22"/>
      <c r="O15" s="22"/>
      <c r="P15" s="22"/>
      <c r="Q15" s="22"/>
      <c r="R15" s="22"/>
      <c r="S15" s="22"/>
      <c r="T15" s="22"/>
      <c r="U15" s="22"/>
      <c r="V15" s="22"/>
    </row>
    <row r="16" spans="1:22" ht="102">
      <c r="A16" s="84">
        <f>'2. Options Matrix- Design Comp.'!A16</f>
        <v>3</v>
      </c>
      <c r="B16" s="84" t="str">
        <f>'2. Options Matrix- Design Comp.'!B16</f>
        <v>Microgrid LMP when islanded</v>
      </c>
      <c r="C16" s="84"/>
      <c r="D16" s="84" t="str">
        <f>'2. Options Matrix- Design Comp.'!D16</f>
        <v>Generation settled at associated pnode, Load settled at zonal average LMP</v>
      </c>
      <c r="E16" s="91" t="s">
        <v>128</v>
      </c>
      <c r="F16" s="121" t="s">
        <v>110</v>
      </c>
      <c r="G16" s="40"/>
      <c r="H16" s="39"/>
      <c r="I16" s="40"/>
      <c r="K16" s="22"/>
      <c r="L16" s="22"/>
      <c r="M16" s="22"/>
      <c r="N16" s="22"/>
      <c r="O16" s="22"/>
      <c r="P16" s="22"/>
      <c r="Q16" s="22"/>
      <c r="R16" s="22"/>
      <c r="S16" s="22"/>
      <c r="T16" s="22"/>
      <c r="U16" s="22"/>
      <c r="V16" s="22"/>
    </row>
    <row r="17" spans="1:22" s="82" customFormat="1" ht="51">
      <c r="A17" s="84">
        <f>'2. Options Matrix- Design Comp.'!A17</f>
        <v>4</v>
      </c>
      <c r="B17" s="84" t="str">
        <f>'2. Options Matrix- Design Comp.'!B17</f>
        <v>Generation status when in island mode</v>
      </c>
      <c r="C17" s="84"/>
      <c r="D17" s="84" t="str">
        <f>'2. Options Matrix- Design Comp.'!D17</f>
        <v>N/A</v>
      </c>
      <c r="E17" s="91" t="s">
        <v>129</v>
      </c>
      <c r="F17" s="118" t="s">
        <v>111</v>
      </c>
      <c r="G17" s="86"/>
      <c r="H17" s="85"/>
      <c r="I17" s="86"/>
      <c r="K17" s="22"/>
      <c r="L17" s="22"/>
      <c r="M17" s="22"/>
      <c r="N17" s="22"/>
      <c r="O17" s="22"/>
      <c r="P17" s="22"/>
      <c r="Q17" s="22"/>
      <c r="R17" s="22"/>
      <c r="S17" s="22"/>
      <c r="T17" s="22"/>
      <c r="U17" s="22"/>
      <c r="V17" s="22"/>
    </row>
    <row r="18" spans="1:22" s="82" customFormat="1" ht="38.25">
      <c r="A18" s="84">
        <f>'2. Options Matrix- Design Comp.'!A18</f>
        <v>5</v>
      </c>
      <c r="B18" s="84" t="str">
        <f>'2. Options Matrix- Design Comp.'!B18</f>
        <v>Ancillary Services eligibility when islanded</v>
      </c>
      <c r="C18" s="84"/>
      <c r="D18" s="84" t="str">
        <f>'2. Options Matrix- Design Comp.'!D18</f>
        <v>N/A</v>
      </c>
      <c r="E18" s="91" t="s">
        <v>130</v>
      </c>
      <c r="F18" s="121" t="s">
        <v>135</v>
      </c>
      <c r="G18" s="86"/>
      <c r="H18" s="85"/>
      <c r="I18" s="86"/>
      <c r="K18" s="22"/>
      <c r="L18" s="22"/>
      <c r="M18" s="22"/>
      <c r="N18" s="22"/>
      <c r="O18" s="22"/>
      <c r="P18" s="22"/>
      <c r="Q18" s="22"/>
      <c r="R18" s="22"/>
      <c r="S18" s="22"/>
      <c r="T18" s="22"/>
      <c r="U18" s="22"/>
      <c r="V18" s="22"/>
    </row>
    <row r="19" spans="1:22" s="82" customFormat="1" ht="38.25">
      <c r="A19" s="84">
        <f>'2. Options Matrix- Design Comp.'!A19</f>
        <v>6</v>
      </c>
      <c r="B19" s="95" t="str">
        <f>'2. Options Matrix- Design Comp.'!B19</f>
        <v>RPM Offer Requirement</v>
      </c>
      <c r="C19" s="84"/>
      <c r="D19" s="93" t="s">
        <v>140</v>
      </c>
      <c r="E19" s="115" t="s">
        <v>125</v>
      </c>
      <c r="F19" s="118"/>
      <c r="G19" s="86"/>
      <c r="H19" s="85"/>
      <c r="I19" s="86"/>
      <c r="K19" s="22"/>
      <c r="L19" s="22"/>
      <c r="M19" s="22"/>
      <c r="N19" s="22"/>
      <c r="O19" s="22"/>
      <c r="P19" s="22"/>
      <c r="Q19" s="22"/>
      <c r="R19" s="22"/>
      <c r="S19" s="22"/>
      <c r="T19" s="22"/>
      <c r="U19" s="22"/>
      <c r="V19" s="22"/>
    </row>
    <row r="20" spans="1:22" s="82" customFormat="1" ht="63.75">
      <c r="A20" s="84">
        <f>'2. Options Matrix- Design Comp.'!A20</f>
        <v>7</v>
      </c>
      <c r="B20" s="84" t="str">
        <f>'2. Options Matrix- Design Comp.'!B20</f>
        <v>Performance Assessment Interval calculation for Generation Capacity Performance resource</v>
      </c>
      <c r="C20" s="84"/>
      <c r="D20" s="84"/>
      <c r="E20" s="123" t="s">
        <v>142</v>
      </c>
      <c r="F20" s="121" t="s">
        <v>113</v>
      </c>
      <c r="G20" s="86"/>
      <c r="H20" s="85"/>
      <c r="I20" s="86"/>
      <c r="K20" s="22"/>
      <c r="L20" s="22"/>
      <c r="M20" s="22"/>
      <c r="N20" s="22"/>
      <c r="O20" s="22"/>
      <c r="P20" s="22"/>
      <c r="Q20" s="22"/>
      <c r="R20" s="22"/>
      <c r="S20" s="22"/>
      <c r="T20" s="22"/>
      <c r="U20" s="22"/>
      <c r="V20" s="22"/>
    </row>
    <row r="21" spans="1:22" s="82" customFormat="1" ht="51">
      <c r="A21" s="84">
        <f>'2. Options Matrix- Design Comp.'!A21</f>
        <v>8</v>
      </c>
      <c r="B21" s="84" t="str">
        <f>'2. Options Matrix- Design Comp.'!B21</f>
        <v>Telemetry requirements</v>
      </c>
      <c r="C21" s="84"/>
      <c r="D21" s="84" t="str">
        <f>'2. Options Matrix- Design Comp.'!D21</f>
        <v>Existing requirements in M14D</v>
      </c>
      <c r="E21" s="91" t="s">
        <v>132</v>
      </c>
      <c r="F21" s="118" t="s">
        <v>135</v>
      </c>
      <c r="G21" s="86"/>
      <c r="H21" s="85"/>
      <c r="I21" s="86"/>
      <c r="K21" s="22"/>
      <c r="L21" s="22"/>
      <c r="M21" s="22"/>
      <c r="N21" s="22"/>
      <c r="O21" s="22"/>
      <c r="P21" s="22"/>
      <c r="Q21" s="22"/>
      <c r="R21" s="22"/>
      <c r="S21" s="22"/>
      <c r="T21" s="22"/>
      <c r="U21" s="22"/>
      <c r="V21" s="22"/>
    </row>
    <row r="22" spans="1:22" s="82" customFormat="1" ht="204">
      <c r="A22" s="84">
        <f>'2. Options Matrix- Design Comp.'!A22</f>
        <v>9</v>
      </c>
      <c r="B22" s="84" t="str">
        <f>'2. Options Matrix- Design Comp.'!B22</f>
        <v>Special provisions for islanding </v>
      </c>
      <c r="C22" s="84"/>
      <c r="D22" s="84" t="str">
        <f>'2. Options Matrix- Design Comp.'!D22</f>
        <v>N/A</v>
      </c>
      <c r="E22" s="91" t="s">
        <v>133</v>
      </c>
      <c r="F22" s="120" t="s">
        <v>135</v>
      </c>
      <c r="G22" s="86"/>
      <c r="H22" s="85"/>
      <c r="I22" s="86"/>
      <c r="K22" s="22"/>
      <c r="L22" s="22"/>
      <c r="M22" s="22"/>
      <c r="N22" s="22"/>
      <c r="O22" s="22"/>
      <c r="P22" s="22"/>
      <c r="Q22" s="22"/>
      <c r="R22" s="22"/>
      <c r="S22" s="22"/>
      <c r="T22" s="22"/>
      <c r="U22" s="22"/>
      <c r="V22" s="22"/>
    </row>
    <row r="23" spans="1:22" ht="76.5">
      <c r="A23" s="84">
        <f>'2. Options Matrix- Design Comp.'!A23</f>
        <v>10</v>
      </c>
      <c r="B23" s="84" t="str">
        <f>'2. Options Matrix- Design Comp.'!B23</f>
        <v>Outage reporting in island mode</v>
      </c>
      <c r="C23" s="84"/>
      <c r="D23" s="84" t="str">
        <f>'2. Options Matrix- Design Comp.'!D23</f>
        <v>N/A</v>
      </c>
      <c r="E23" s="91" t="s">
        <v>134</v>
      </c>
      <c r="F23" s="119" t="s">
        <v>114</v>
      </c>
      <c r="G23" s="40"/>
      <c r="H23" s="39"/>
      <c r="I23" s="40"/>
      <c r="K23" s="22"/>
      <c r="L23" s="22"/>
      <c r="M23" s="22"/>
      <c r="N23" s="22"/>
      <c r="O23" s="22"/>
      <c r="P23" s="22"/>
      <c r="Q23" s="22"/>
      <c r="R23" s="22"/>
      <c r="S23" s="22"/>
      <c r="T23" s="22"/>
      <c r="U23" s="22"/>
      <c r="V23" s="22"/>
    </row>
    <row r="24" spans="1:22" ht="25.5">
      <c r="A24" s="84">
        <f>'2. Options Matrix- Design Comp.'!A24</f>
        <v>11</v>
      </c>
      <c r="B24" s="84" t="str">
        <f>'2. Options Matrix- Design Comp.'!B24</f>
        <v>Interconnection agreement</v>
      </c>
      <c r="C24" s="84"/>
      <c r="D24" s="84" t="str">
        <f>'2. Options Matrix- Design Comp.'!D24</f>
        <v>WMPA (non-jurisdictional), or ISA (jurisdictional)</v>
      </c>
      <c r="E24" s="91" t="s">
        <v>125</v>
      </c>
      <c r="F24" s="120" t="s">
        <v>11</v>
      </c>
      <c r="G24" s="40"/>
      <c r="H24" s="39"/>
      <c r="I24" s="40"/>
      <c r="K24" s="22"/>
      <c r="L24" s="22"/>
      <c r="M24" s="22"/>
      <c r="N24" s="22"/>
      <c r="O24" s="22"/>
      <c r="P24" s="22"/>
      <c r="Q24" s="22"/>
      <c r="R24" s="22"/>
      <c r="S24" s="22"/>
      <c r="T24" s="22"/>
      <c r="U24" s="22"/>
      <c r="V24" s="22"/>
    </row>
    <row r="25" spans="11:22" ht="12.75">
      <c r="K25" s="22"/>
      <c r="L25" s="22"/>
      <c r="M25" s="22"/>
      <c r="N25" s="23" t="s">
        <v>28</v>
      </c>
      <c r="O25" s="22"/>
      <c r="P25" s="22"/>
      <c r="Q25" s="22"/>
      <c r="R25" s="22"/>
      <c r="S25" s="22"/>
      <c r="T25" s="22"/>
      <c r="U25" s="22"/>
      <c r="V25" s="22"/>
    </row>
    <row r="26" spans="11:22" ht="12.75">
      <c r="K26" s="22"/>
      <c r="L26" s="22"/>
      <c r="M26" s="22"/>
      <c r="N26" s="23" t="s">
        <v>17</v>
      </c>
      <c r="O26" s="22"/>
      <c r="P26" s="22"/>
      <c r="Q26" s="22"/>
      <c r="R26" s="22"/>
      <c r="S26" s="22"/>
      <c r="T26" s="22"/>
      <c r="U26" s="22"/>
      <c r="V26" s="22"/>
    </row>
    <row r="27" spans="1:22" ht="12.75">
      <c r="A27" s="47" t="s">
        <v>22</v>
      </c>
      <c r="K27" s="22"/>
      <c r="L27" s="22"/>
      <c r="M27" s="22"/>
      <c r="N27" s="23" t="s">
        <v>29</v>
      </c>
      <c r="O27" s="22"/>
      <c r="P27" s="22"/>
      <c r="Q27" s="22"/>
      <c r="R27" s="22"/>
      <c r="S27" s="22"/>
      <c r="T27" s="22"/>
      <c r="U27" s="22"/>
      <c r="V27" s="22"/>
    </row>
    <row r="28" spans="1:22" ht="12.75">
      <c r="A28" s="1" t="s">
        <v>23</v>
      </c>
      <c r="K28" s="22"/>
      <c r="L28" s="22"/>
      <c r="M28" s="22"/>
      <c r="N28" s="23" t="s">
        <v>16</v>
      </c>
      <c r="O28" s="22"/>
      <c r="P28" s="22"/>
      <c r="Q28" s="22"/>
      <c r="R28" s="22"/>
      <c r="S28" s="22"/>
      <c r="T28" s="22"/>
      <c r="U28" s="22"/>
      <c r="V28" s="22"/>
    </row>
    <row r="29" spans="1:22" ht="12.75">
      <c r="A29" s="1" t="s">
        <v>24</v>
      </c>
      <c r="K29" s="22"/>
      <c r="L29" s="22"/>
      <c r="M29" s="22"/>
      <c r="N29" s="22"/>
      <c r="O29" s="22"/>
      <c r="P29" s="22"/>
      <c r="Q29" s="22"/>
      <c r="R29" s="22"/>
      <c r="S29" s="22"/>
      <c r="T29" s="22"/>
      <c r="U29" s="22"/>
      <c r="V29" s="22"/>
    </row>
    <row r="30" spans="2:22" ht="12.75">
      <c r="B30" s="1"/>
      <c r="C30" s="1"/>
      <c r="D30" s="1"/>
      <c r="E30" s="92"/>
      <c r="F30" s="122"/>
      <c r="G30" s="1"/>
      <c r="H30" s="1"/>
      <c r="K30" s="22"/>
      <c r="L30" s="22"/>
      <c r="M30" s="22"/>
      <c r="N30" s="22"/>
      <c r="O30" s="22"/>
      <c r="P30" s="22"/>
      <c r="Q30" s="22"/>
      <c r="R30" s="22"/>
      <c r="S30" s="22"/>
      <c r="T30" s="22"/>
      <c r="U30" s="22"/>
      <c r="V30" s="22"/>
    </row>
    <row r="31" spans="2:22" ht="12.75">
      <c r="B31" s="1"/>
      <c r="C31" s="1"/>
      <c r="D31" s="1"/>
      <c r="E31" s="92"/>
      <c r="F31" s="122"/>
      <c r="G31" s="1"/>
      <c r="H31" s="1"/>
      <c r="K31" s="22"/>
      <c r="L31" s="22"/>
      <c r="M31" s="22"/>
      <c r="N31" s="22"/>
      <c r="O31" s="22"/>
      <c r="P31" s="22"/>
      <c r="Q31" s="22"/>
      <c r="R31" s="22"/>
      <c r="S31" s="22"/>
      <c r="T31" s="22"/>
      <c r="U31" s="22"/>
      <c r="V31" s="22"/>
    </row>
    <row r="32" spans="2:22" ht="12.75">
      <c r="B32" s="1"/>
      <c r="C32" s="1"/>
      <c r="D32" s="1"/>
      <c r="E32" s="92"/>
      <c r="F32" s="122"/>
      <c r="G32" s="1"/>
      <c r="H32" s="1"/>
      <c r="K32" s="22"/>
      <c r="L32" s="22"/>
      <c r="M32" s="22"/>
      <c r="N32" s="22"/>
      <c r="O32" s="22"/>
      <c r="P32" s="22"/>
      <c r="Q32" s="22"/>
      <c r="R32" s="22"/>
      <c r="S32" s="22"/>
      <c r="T32" s="22"/>
      <c r="U32" s="22"/>
      <c r="V32" s="22"/>
    </row>
    <row r="33" spans="11:22" ht="12.75">
      <c r="K33" s="22"/>
      <c r="L33" s="22"/>
      <c r="M33" s="22"/>
      <c r="N33" s="22"/>
      <c r="O33" s="22"/>
      <c r="P33" s="22"/>
      <c r="Q33" s="22"/>
      <c r="R33" s="22"/>
      <c r="S33" s="22"/>
      <c r="T33" s="22"/>
      <c r="U33" s="22"/>
      <c r="V33" s="22"/>
    </row>
    <row r="34" spans="11:22" ht="12.75">
      <c r="K34" s="22"/>
      <c r="L34" s="22"/>
      <c r="M34" s="22"/>
      <c r="N34" s="22"/>
      <c r="O34" s="22"/>
      <c r="P34" s="22"/>
      <c r="Q34" s="22"/>
      <c r="R34" s="22"/>
      <c r="S34" s="22"/>
      <c r="T34" s="22"/>
      <c r="U34" s="22"/>
      <c r="V34" s="22"/>
    </row>
    <row r="35" spans="11:22" ht="12.75">
      <c r="K35" s="22"/>
      <c r="L35" s="22"/>
      <c r="M35" s="22"/>
      <c r="N35" s="22"/>
      <c r="O35" s="22"/>
      <c r="P35" s="22"/>
      <c r="Q35" s="22"/>
      <c r="R35" s="22"/>
      <c r="S35" s="22"/>
      <c r="T35" s="22"/>
      <c r="U35" s="22"/>
      <c r="V35" s="22"/>
    </row>
    <row r="36" spans="11:22" ht="12.75">
      <c r="K36" s="22"/>
      <c r="L36" s="22"/>
      <c r="M36" s="22"/>
      <c r="N36" s="22"/>
      <c r="O36" s="22"/>
      <c r="P36" s="22"/>
      <c r="Q36" s="22"/>
      <c r="R36" s="22"/>
      <c r="S36" s="22"/>
      <c r="T36" s="22"/>
      <c r="U36" s="22"/>
      <c r="V36" s="22"/>
    </row>
    <row r="37" spans="11:22" ht="12.75">
      <c r="K37" s="22"/>
      <c r="L37" s="22"/>
      <c r="M37" s="22"/>
      <c r="N37" s="22"/>
      <c r="O37" s="22"/>
      <c r="P37" s="22"/>
      <c r="Q37" s="22"/>
      <c r="R37" s="22"/>
      <c r="S37" s="22"/>
      <c r="T37" s="22"/>
      <c r="U37" s="22"/>
      <c r="V37" s="22"/>
    </row>
  </sheetData>
  <sheetProtection/>
  <mergeCells count="4">
    <mergeCell ref="D6:I6"/>
    <mergeCell ref="A3:I3"/>
    <mergeCell ref="A1:I1"/>
    <mergeCell ref="A2:I2"/>
  </mergeCells>
  <dataValidations count="1">
    <dataValidation type="list" allowBlank="1" showInputMessage="1" showErrorMessage="1" sqref="C25:C37">
      <formula1>$N$25:$N$28</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4" customFormat="1" ht="20.25">
      <c r="A1" s="96" t="str">
        <f>Setup!A2</f>
        <v>DER Subcommittee</v>
      </c>
      <c r="B1" s="96"/>
      <c r="C1" s="96"/>
      <c r="D1" s="96"/>
      <c r="E1" s="96"/>
      <c r="F1" s="96"/>
      <c r="G1" s="96"/>
      <c r="H1" s="25"/>
      <c r="I1" s="25"/>
    </row>
    <row r="2" spans="1:9" s="24" customFormat="1" ht="18">
      <c r="A2" s="97" t="str">
        <f>Setup!A5</f>
        <v>Utility Microgrid Generation</v>
      </c>
      <c r="B2" s="97"/>
      <c r="C2" s="97"/>
      <c r="D2" s="97"/>
      <c r="E2" s="97"/>
      <c r="F2" s="97"/>
      <c r="G2" s="97"/>
      <c r="H2" s="25"/>
      <c r="I2" s="25"/>
    </row>
    <row r="3" spans="1:9" ht="18">
      <c r="A3" s="98" t="s">
        <v>40</v>
      </c>
      <c r="B3" s="98"/>
      <c r="C3" s="98"/>
      <c r="D3" s="98"/>
      <c r="E3" s="98"/>
      <c r="F3" s="98"/>
      <c r="G3" s="98"/>
      <c r="H3" s="98"/>
      <c r="I3" s="98"/>
    </row>
    <row r="4" spans="1:2" ht="38.25" customHeight="1">
      <c r="A4" s="2"/>
      <c r="B4" s="12" t="s">
        <v>53</v>
      </c>
    </row>
    <row r="5" spans="1:6" ht="41.25" customHeight="1">
      <c r="A5" s="12"/>
      <c r="B5" s="112" t="s">
        <v>26</v>
      </c>
      <c r="C5" s="113"/>
      <c r="D5" s="113"/>
      <c r="E5" s="113"/>
      <c r="F5" s="114"/>
    </row>
    <row r="6" spans="1:6" ht="43.5" customHeight="1">
      <c r="A6" s="12"/>
      <c r="B6" s="19" t="s">
        <v>0</v>
      </c>
      <c r="C6" s="43" t="s">
        <v>1</v>
      </c>
      <c r="D6" s="19" t="s">
        <v>2</v>
      </c>
      <c r="E6" s="43" t="s">
        <v>3</v>
      </c>
      <c r="F6" s="19" t="s">
        <v>4</v>
      </c>
    </row>
    <row r="7" spans="1:6" ht="12.75">
      <c r="A7" s="20">
        <v>1</v>
      </c>
      <c r="B7" s="42" t="s">
        <v>10</v>
      </c>
      <c r="C7" s="41" t="s">
        <v>10</v>
      </c>
      <c r="D7" s="42" t="s">
        <v>10</v>
      </c>
      <c r="E7" s="41" t="s">
        <v>10</v>
      </c>
      <c r="F7" s="42" t="s">
        <v>10</v>
      </c>
    </row>
    <row r="8" spans="1:6" ht="12.75">
      <c r="A8" s="20">
        <v>2</v>
      </c>
      <c r="B8" s="42" t="s">
        <v>10</v>
      </c>
      <c r="C8" s="41" t="s">
        <v>10</v>
      </c>
      <c r="D8" s="42" t="s">
        <v>10</v>
      </c>
      <c r="E8" s="41" t="s">
        <v>10</v>
      </c>
      <c r="F8" s="42" t="s">
        <v>10</v>
      </c>
    </row>
    <row r="9" spans="1:6" ht="12.75">
      <c r="A9" s="20">
        <v>3</v>
      </c>
      <c r="B9" s="42" t="s">
        <v>10</v>
      </c>
      <c r="C9" s="41" t="s">
        <v>10</v>
      </c>
      <c r="D9" s="42" t="s">
        <v>10</v>
      </c>
      <c r="E9" s="41" t="s">
        <v>10</v>
      </c>
      <c r="F9" s="42" t="s">
        <v>10</v>
      </c>
    </row>
    <row r="10" spans="1:6" ht="12.75">
      <c r="A10" s="20">
        <v>4</v>
      </c>
      <c r="B10" s="42" t="s">
        <v>10</v>
      </c>
      <c r="C10" s="41" t="s">
        <v>10</v>
      </c>
      <c r="D10" s="42" t="s">
        <v>10</v>
      </c>
      <c r="E10" s="41" t="s">
        <v>10</v>
      </c>
      <c r="F10" s="42" t="s">
        <v>10</v>
      </c>
    </row>
    <row r="11" spans="1:6" ht="12.75">
      <c r="A11" s="20">
        <v>5</v>
      </c>
      <c r="B11" s="42" t="s">
        <v>10</v>
      </c>
      <c r="C11" s="41" t="s">
        <v>10</v>
      </c>
      <c r="D11" s="42" t="s">
        <v>10</v>
      </c>
      <c r="E11" s="41" t="s">
        <v>10</v>
      </c>
      <c r="F11" s="42"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24" customFormat="1" ht="20.25">
      <c r="A1" s="26" t="str">
        <f>Setup!A2</f>
        <v>DER Subcommittee</v>
      </c>
    </row>
    <row r="2" s="24" customFormat="1" ht="18">
      <c r="A2" s="27" t="str">
        <f>Setup!A5</f>
        <v>Utility Microgrid Generation</v>
      </c>
    </row>
    <row r="3" ht="18">
      <c r="A3" s="33" t="s">
        <v>41</v>
      </c>
    </row>
    <row r="5" s="1" customFormat="1" ht="12.75">
      <c r="A5" s="1" t="s">
        <v>54</v>
      </c>
    </row>
    <row r="7" ht="12.75">
      <c r="A7" s="28" t="s">
        <v>33</v>
      </c>
    </row>
    <row r="8" ht="30" customHeight="1">
      <c r="A8" s="29"/>
    </row>
    <row r="9" ht="30" customHeight="1">
      <c r="A9" s="29"/>
    </row>
    <row r="10" ht="30" customHeight="1">
      <c r="A10" s="29"/>
    </row>
    <row r="11" ht="30" customHeight="1">
      <c r="A11" s="29"/>
    </row>
    <row r="12" ht="30" customHeight="1">
      <c r="A12" s="29"/>
    </row>
    <row r="13" ht="30" customHeight="1">
      <c r="A13" s="29"/>
    </row>
    <row r="14" ht="30" customHeight="1">
      <c r="A14" s="29"/>
    </row>
    <row r="15" ht="30" customHeight="1">
      <c r="A15" s="29"/>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2" customWidth="1"/>
    <col min="3" max="3" width="68.8515625" style="0" customWidth="1"/>
  </cols>
  <sheetData>
    <row r="1" spans="1:10" s="31" customFormat="1" ht="20.25">
      <c r="A1" s="96" t="str">
        <f>Setup!A2</f>
        <v>DER Subcommittee</v>
      </c>
      <c r="B1" s="96"/>
      <c r="C1" s="111"/>
      <c r="D1" s="111"/>
      <c r="E1" s="111"/>
      <c r="F1" s="111"/>
      <c r="G1" s="111"/>
      <c r="H1" s="111"/>
      <c r="I1" s="111"/>
      <c r="J1" s="111"/>
    </row>
    <row r="2" spans="1:10" s="31" customFormat="1" ht="18">
      <c r="A2" s="97" t="str">
        <f>Setup!A5</f>
        <v>Utility Microgrid Generation</v>
      </c>
      <c r="B2" s="97"/>
      <c r="C2" s="111"/>
      <c r="D2" s="111"/>
      <c r="E2" s="111"/>
      <c r="F2" s="111"/>
      <c r="G2" s="111"/>
      <c r="H2" s="111"/>
      <c r="I2" s="111"/>
      <c r="J2" s="111"/>
    </row>
    <row r="3" spans="1:10" s="31" customFormat="1" ht="18">
      <c r="A3" s="98" t="s">
        <v>34</v>
      </c>
      <c r="B3" s="98"/>
      <c r="C3" s="98"/>
      <c r="D3" s="98"/>
      <c r="E3" s="98"/>
      <c r="F3" s="98"/>
      <c r="G3" s="98"/>
      <c r="H3" s="98"/>
      <c r="I3" s="98"/>
      <c r="J3" s="98"/>
    </row>
    <row r="4" spans="1:23" s="31" customFormat="1" ht="18">
      <c r="A4" s="5" t="s">
        <v>38</v>
      </c>
      <c r="B4" s="5"/>
      <c r="C4" s="21"/>
      <c r="D4" s="21"/>
      <c r="E4" s="21"/>
      <c r="F4" s="21"/>
      <c r="G4" s="21"/>
      <c r="H4" s="30"/>
      <c r="I4" s="30"/>
      <c r="J4" s="30"/>
      <c r="L4" s="22"/>
      <c r="M4" s="22"/>
      <c r="N4" s="22"/>
      <c r="O4" s="22"/>
      <c r="P4" s="22"/>
      <c r="Q4" s="22"/>
      <c r="R4" s="22"/>
      <c r="S4" s="22"/>
      <c r="T4" s="22"/>
      <c r="U4" s="22"/>
      <c r="V4" s="22"/>
      <c r="W4" s="22"/>
    </row>
    <row r="5" spans="1:23" s="31" customFormat="1" ht="18">
      <c r="A5" s="5" t="s">
        <v>55</v>
      </c>
      <c r="B5" s="5"/>
      <c r="C5" s="21"/>
      <c r="D5" s="21"/>
      <c r="E5" s="21"/>
      <c r="F5" s="21"/>
      <c r="G5" s="21"/>
      <c r="H5" s="30"/>
      <c r="I5" s="30"/>
      <c r="J5" s="30"/>
      <c r="L5" s="22"/>
      <c r="M5" s="22"/>
      <c r="N5" s="22"/>
      <c r="O5" s="22"/>
      <c r="P5" s="22"/>
      <c r="Q5" s="22"/>
      <c r="R5" s="22"/>
      <c r="S5" s="22"/>
      <c r="T5" s="22"/>
      <c r="U5" s="22"/>
      <c r="V5" s="22"/>
      <c r="W5" s="22"/>
    </row>
    <row r="6" spans="1:23" s="31" customFormat="1" ht="25.5">
      <c r="A6" s="37" t="s">
        <v>35</v>
      </c>
      <c r="B6" s="38" t="s">
        <v>37</v>
      </c>
      <c r="C6" s="37" t="s">
        <v>36</v>
      </c>
      <c r="D6" s="5"/>
      <c r="E6" s="5"/>
      <c r="F6" s="5"/>
      <c r="G6" s="5"/>
      <c r="L6" s="22"/>
      <c r="M6" s="22"/>
      <c r="N6" s="22"/>
      <c r="O6" s="22"/>
      <c r="P6" s="22"/>
      <c r="Q6" s="22"/>
      <c r="R6" s="22"/>
      <c r="S6" s="22"/>
      <c r="T6" s="22"/>
      <c r="U6" s="22"/>
      <c r="V6" s="22"/>
      <c r="W6" s="22"/>
    </row>
    <row r="7" spans="1:3" ht="12.75">
      <c r="A7" s="29">
        <v>1</v>
      </c>
      <c r="B7" s="29"/>
      <c r="C7" s="29"/>
    </row>
    <row r="8" spans="1:3" ht="12.75">
      <c r="A8" s="29">
        <v>2</v>
      </c>
      <c r="B8" s="29"/>
      <c r="C8" s="29"/>
    </row>
    <row r="9" spans="1:3" ht="12.75">
      <c r="A9" s="29">
        <v>3</v>
      </c>
      <c r="B9" s="29"/>
      <c r="C9" s="29"/>
    </row>
    <row r="10" spans="1:3" ht="12.75">
      <c r="A10" s="29"/>
      <c r="B10" s="29"/>
      <c r="C10" s="29"/>
    </row>
    <row r="11" spans="1:3" ht="12.75">
      <c r="A11" s="29"/>
      <c r="B11" s="29"/>
      <c r="C11" s="29"/>
    </row>
    <row r="12" spans="1:3" ht="12.75">
      <c r="A12" s="29"/>
      <c r="B12" s="29"/>
      <c r="C12" s="29"/>
    </row>
    <row r="13" spans="1:3" ht="12.75">
      <c r="A13" s="29"/>
      <c r="B13" s="29"/>
      <c r="C13" s="29"/>
    </row>
    <row r="14" spans="1:3" ht="12.75">
      <c r="A14" s="29"/>
      <c r="B14" s="29"/>
      <c r="C14" s="29"/>
    </row>
    <row r="15" spans="1:3" ht="12.75">
      <c r="A15" s="29"/>
      <c r="B15" s="29"/>
      <c r="C15" s="29"/>
    </row>
    <row r="16" spans="1:3" ht="12.75">
      <c r="A16" s="29"/>
      <c r="B16" s="29"/>
      <c r="C16" s="29"/>
    </row>
    <row r="17" spans="1:3" ht="12.75">
      <c r="A17" s="29"/>
      <c r="B17" s="29"/>
      <c r="C17" s="29"/>
    </row>
    <row r="18" spans="1:3" ht="12.75">
      <c r="A18" s="29"/>
      <c r="B18" s="29"/>
      <c r="C18" s="29"/>
    </row>
    <row r="19" spans="1:3" ht="12.75">
      <c r="A19" s="29"/>
      <c r="B19" s="29"/>
      <c r="C19" s="29"/>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Scott Baker</cp:lastModifiedBy>
  <cp:lastPrinted>2011-04-07T14:17:43Z</cp:lastPrinted>
  <dcterms:created xsi:type="dcterms:W3CDTF">2011-02-18T21:50:35Z</dcterms:created>
  <dcterms:modified xsi:type="dcterms:W3CDTF">2019-09-04T20:40:30Z</dcterms:modified>
  <cp:category/>
  <cp:version/>
  <cp:contentType/>
  <cp:contentStatus/>
</cp:coreProperties>
</file>