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<sst xmlns="http://schemas.openxmlformats.org/spreadsheetml/2006/main" count="251" uniqueCount="140">
  <si>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</si>
  <si>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</si>
  <si>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</si>
  <si>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</si>
  <si>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</si>
  <si>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</si>
  <si>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</si>
  <si>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</si>
  <si>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</si>
  <si>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</si>
  <si>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</si>
  <si>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</si>
  <si>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</si>
  <si>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</si>
  <si>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</si>
  <si>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</si>
  <si>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</si>
  <si>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</si>
  <si>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</si>
  <si>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</si>
  <si>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</si>
  <si>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</si>
  <si>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</si>
  <si>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</si>
  <si>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</si>
  <si>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</si>
  <si>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</si>
  <si>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</si>
  <si>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</si>
  <si>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</si>
  <si>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</si>
  <si>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</si>
  <si>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</si>
  <si>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</si>
  <si>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</si>
  <si>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</si>
  <si>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</si>
  <si>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</si>
  <si>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</si>
  <si>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</si>
  <si>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</si>
  <si>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</si>
  <si>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</si>
  <si>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</si>
  <si>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</si>
  <si>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</si>
  <si>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</si>
  <si>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</si>
  <si>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</si>
  <si>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</si>
  <si>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</si>
  <si>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</si>
  <si>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</si>
  <si>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</si>
  <si>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</si>
  <si>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</si>
  <si>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</si>
  <si>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</si>
  <si>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</si>
  <si>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</si>
  <si>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</si>
  <si>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</si>
  <si>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</si>
  <si>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</si>
  <si>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Distributed Energy Resources in PJM Markets - Submetering</t>
  </si>
  <si>
    <t>N/A</t>
  </si>
  <si>
    <t>Eligibility for "behind the customer meter DER" rules for ancillary services measurement</t>
  </si>
  <si>
    <t>Optional for any PJM generator co-located with non-station-power load and settled for energy on net output.</t>
  </si>
  <si>
    <t>2a</t>
  </si>
  <si>
    <t>Any values at POI</t>
  </si>
  <si>
    <t>Change in either injections or withdrawals at POI before and during event</t>
  </si>
  <si>
    <t>Consider both injections and withdrawals at the POI</t>
  </si>
  <si>
    <t>Change in gen submeter values before and during event</t>
  </si>
  <si>
    <t>Change in positive injections at POI before and during event</t>
  </si>
  <si>
    <t>Gen submeter</t>
  </si>
  <si>
    <t>Based on POI injections only</t>
  </si>
  <si>
    <t>Regulation performance measurement</t>
  </si>
  <si>
    <t>Submeter ownership</t>
  </si>
  <si>
    <t>Mandatory for any PJM generator co-located with non-station-power load and settled for energy on net output.</t>
  </si>
  <si>
    <t>Resource status requirement</t>
  </si>
  <si>
    <t>Submeter the DER for performance</t>
  </si>
  <si>
    <t>Synchronized Reserve (SR)</t>
  </si>
  <si>
    <t>Regulation</t>
  </si>
  <si>
    <t>Performance based on POI</t>
  </si>
  <si>
    <t>SR deployment--ex post event performance measurement</t>
  </si>
  <si>
    <t>Generation Status Quo (not demand repsonse)</t>
  </si>
  <si>
    <t>SR range eligible for Tier I Estimate (note: all limited by 10-min ramp).</t>
  </si>
  <si>
    <t>1a</t>
  </si>
  <si>
    <t>1b</t>
  </si>
  <si>
    <t>1c</t>
  </si>
  <si>
    <t>1d</t>
  </si>
  <si>
    <t>Offers for Reg and Tier II SR</t>
  </si>
  <si>
    <t>Self-scheduled non-dispatchable generators and non-energy resources: self-schedule Tier II SR and/or Reg quantities or bid in quantity/price pairs without LOC, no co-optimization among energy,  SR, and Reg.
Must-run dispatchable or pool-scheduled generators: either self-schedule Tier II SR and/or Reg quantities or bid in quantity/price pairs plus PJM-calculated LOC, PJM co-optimizes among energy,  SR, and Reg.</t>
  </si>
  <si>
    <t>Third party ownership of POI meters allowed for PJM generators.</t>
  </si>
  <si>
    <t>Submeter set-up Process</t>
  </si>
  <si>
    <t>Submeter communications</t>
  </si>
  <si>
    <t>Submetering</t>
  </si>
  <si>
    <t xml:space="preserve">Min(ECOMAX,SPINMAX) minus energy market basepoint (energy market basepoint is always zero or positive). </t>
  </si>
  <si>
    <t>Min(ECOMAX,SPINMAX) minus current injections or withdrawals at POI (requires telemetered value at POI)</t>
  </si>
  <si>
    <t>If in energy market: Min(ECOMAX,SPINMAX) minus energy market basepoint. Otherwise: Min(ECOMAX,SPINMAX) minus withdrawals at POI (requires telemetry at POI).</t>
  </si>
  <si>
    <t>Quantity of assignment capped at economic limits (i.e., SR assigned quantity can't be higher than 
Min(ECOMAX,SPINMAX) minus ECOMIN)</t>
  </si>
  <si>
    <t>Option to self-schedule or to bid quantity/price pair without LOC, similar to demand response or non-energy resources. No co-optimization among energy, Tier II SR, and Reg.</t>
  </si>
  <si>
    <t>Third party submeter allowed as per Demand Response status quo for Regulation submeter</t>
  </si>
  <si>
    <t>Third party submeter allowed as per Generation status quo for POI meters</t>
  </si>
  <si>
    <t>EDC submeter allowed</t>
  </si>
  <si>
    <t xml:space="preserve">PJMNet ICCP or Jetstream DNP3 depending on size. Via marketer or TO as Market Operations Center. Flexible SR assigntments communicated through ICCP/DNP3, inflexible through Markets Gateway.  </t>
  </si>
  <si>
    <t>Allowable Regulation range</t>
  </si>
  <si>
    <t>2b</t>
  </si>
  <si>
    <t>RegHi minus RegLo. RegLo can't go below ECOMIN, which can't go &lt; 0.</t>
  </si>
  <si>
    <t>Similar to Regulation performance testing</t>
  </si>
  <si>
    <t>Excluded from Tier I estimate</t>
  </si>
  <si>
    <t>1e</t>
  </si>
  <si>
    <t>Tradeoff SR&lt;&gt;energy</t>
  </si>
  <si>
    <t>Co-optimization and Lost Opportunity Cost incorporated into offer</t>
  </si>
  <si>
    <t>3a</t>
  </si>
  <si>
    <t>3b</t>
  </si>
  <si>
    <t>3c</t>
  </si>
  <si>
    <t>1f</t>
  </si>
  <si>
    <t>SR must offer</t>
  </si>
  <si>
    <t xml:space="preserve">Capacity resources must offer their full parameter-limited capability to provide Synch Reserves. DR is exempt from SR must offer.
</t>
  </si>
  <si>
    <t>Generator must be synchronized</t>
  </si>
  <si>
    <t xml:space="preserve">Generator and/or controllable load must be synchronized. If generator not synchronized, only load drop MW may be assigned in SR.
Interval submeter required and PJM has right to ex-post audit gross generator output during SR assignment periods.
</t>
  </si>
  <si>
    <t>SR quantity eligible for Tier II assignment (note: all limited by 10-min ramp unless noted).</t>
  </si>
  <si>
    <t>1g</t>
  </si>
  <si>
    <t>Registration process</t>
  </si>
  <si>
    <t>Load drop portion follows existing registration process for Demand Response.</t>
  </si>
  <si>
    <t>2c</t>
  </si>
  <si>
    <t>Tradeoff Reg&lt;&gt;Energ</t>
  </si>
  <si>
    <t xml:space="preserve">No co-optimization and no Lost Opportunity Cost. Assigned Reg MW should not also be offered to energy market or SR market.
</t>
  </si>
  <si>
    <t>NA</t>
  </si>
  <si>
    <t>Implement together with EPFTF SR changes</t>
  </si>
  <si>
    <t>Implement together with Order 841</t>
  </si>
  <si>
    <t>Allow RegLo to be below ECOMIN and below zero</t>
  </si>
  <si>
    <r>
      <t xml:space="preserve">Allow RegLo to be below ECOMIN and below zero, </t>
    </r>
    <r>
      <rPr>
        <strike/>
        <sz val="10"/>
        <color indexed="10"/>
        <rFont val="Arial"/>
        <family val="2"/>
      </rPr>
      <t>but no lower than anticipated net load.</t>
    </r>
  </si>
  <si>
    <t>Status quo</t>
  </si>
  <si>
    <r>
      <t xml:space="preserve">Resource is responsible for offering no more than they are capable of providing (no ramp limit calculation). Analagous to demand response.
</t>
    </r>
    <r>
      <rPr>
        <b/>
        <sz val="10"/>
        <color indexed="10"/>
        <rFont val="Arial"/>
        <family val="2"/>
      </rPr>
      <t>PJM will implement logic to ensure that SR assignment + energy offer quantity &lt;= total registered capability (gen dispatchable range + load drop)</t>
    </r>
  </si>
  <si>
    <t xml:space="preserve">Generator and/or controllable load must be synchronized. If generator will not synchronized, only load drop MW may be offered in SR.
Interval submeter required and PJM has right to ex-post audit gross generator output during SR assignment periods.
</t>
  </si>
  <si>
    <t xml:space="preserve">No co-optimization and no Lost Opportunity Cost. DER should not offer assigned inflexible SR MW to energy market.
</t>
  </si>
  <si>
    <t>TBD</t>
  </si>
  <si>
    <t xml:space="preserve">SR must offer requirement will apply to  DER with capacity obligation (cleared in RPM). Specific amount of SR must offer MW for DER behind the customer meter to be determined.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</si>
</sst>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2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0" fillId="0" borderId="13" xfId="0" applyBorder="1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2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3" fillId="8" borderId="12" xfId="0" applyFont="1" applyFill="1" applyBorder="1" applyAlignment="1">
      <alignment horizontal="left" vertical="center"/>
    </xf>
    <xf numFmtId="0" fontId="5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60" fillId="0" borderId="0" xfId="0" applyFont="1" applyAlignment="1">
      <alignment wrapText="1"/>
    </xf>
    <xf numFmtId="0" fontId="60" fillId="0" borderId="18" xfId="0" applyFont="1" applyBorder="1" applyAlignment="1">
      <alignment wrapText="1"/>
    </xf>
    <xf numFmtId="0" fontId="61" fillId="22" borderId="20" xfId="0" applyFont="1" applyFill="1" applyBorder="1" applyAlignment="1">
      <alignment horizontal="center" wrapText="1"/>
    </xf>
    <xf numFmtId="0" fontId="61" fillId="22" borderId="20" xfId="0" applyFont="1" applyFill="1" applyBorder="1" applyAlignment="1">
      <alignment wrapText="1"/>
    </xf>
    <xf numFmtId="0" fontId="61" fillId="2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8" borderId="18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36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left" wrapText="1"/>
    </xf>
    <xf numFmtId="0" fontId="54" fillId="0" borderId="21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2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kers1\AppData\Local\Microsoft\Windows\Temporary%20Internet%20Files\Content.Outlook\HTXD5RF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9" comment="" totalsRowShown="0">
  <autoFilter ref="A6:I29"/>
  <tableColumns count="9">
    <tableColumn id="9" name="#"/>
    <tableColumn id="1" name="Design Components1"/>
    <tableColumn id="2" name="Priority"/>
    <tableColumn id="8" name="Generation Status Quo (not demand repsonse)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5" comment="" totalsRowShown="0">
  <autoFilter ref="A7:I25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t="s">
        <v>63</v>
      </c>
    </row>
    <row r="4" ht="12.75">
      <c r="A4" s="32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06" t="str">
        <f>Setup!A2</f>
        <v>Distributed Energy Resources Subcommittee</v>
      </c>
      <c r="B1" s="106"/>
    </row>
    <row r="2" spans="1:2" ht="18">
      <c r="A2" s="107" t="str">
        <f>Setup!A5</f>
        <v>Distributed Energy Resources in PJM Markets - Submetering</v>
      </c>
      <c r="B2" s="107"/>
    </row>
    <row r="3" spans="1:2" ht="18">
      <c r="A3" s="108" t="s">
        <v>23</v>
      </c>
      <c r="B3" s="108"/>
    </row>
    <row r="4" ht="12.75">
      <c r="B4" s="14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zoomScale="85" zoomScaleNormal="85" workbookViewId="0" topLeftCell="A1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4.28125" style="0" customWidth="1"/>
    <col min="10" max="12" width="8.8515625" style="87" customWidth="1"/>
    <col min="13" max="13" width="13.140625" style="87" bestFit="1" customWidth="1"/>
    <col min="14" max="54" width="8.8515625" style="87" customWidth="1"/>
  </cols>
  <sheetData>
    <row r="1" spans="1:54" s="28" customFormat="1" ht="20.25">
      <c r="A1" s="106" t="str">
        <f>Setup!A2</f>
        <v>Distributed Energy Resources Subcommittee</v>
      </c>
      <c r="B1" s="109"/>
      <c r="C1" s="109"/>
      <c r="D1" s="109"/>
      <c r="E1" s="109"/>
      <c r="F1" s="109"/>
      <c r="G1" s="109"/>
      <c r="H1" s="109"/>
      <c r="I1" s="109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4" s="28" customFormat="1" ht="18">
      <c r="A2" s="107" t="str">
        <f>Setup!A5</f>
        <v>Distributed Energy Resources in PJM Markets - Submetering</v>
      </c>
      <c r="B2" s="109"/>
      <c r="C2" s="109"/>
      <c r="D2" s="109"/>
      <c r="E2" s="109"/>
      <c r="F2" s="109"/>
      <c r="G2" s="109"/>
      <c r="H2" s="109"/>
      <c r="I2" s="10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5" s="1" customFormat="1" ht="18">
      <c r="A3" s="108" t="s">
        <v>12</v>
      </c>
      <c r="B3" s="108"/>
      <c r="C3" s="108"/>
      <c r="D3" s="108"/>
      <c r="E3" s="108"/>
      <c r="F3" s="108"/>
      <c r="G3" s="108"/>
      <c r="H3" s="108"/>
      <c r="I3" s="10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110" t="s">
        <v>21</v>
      </c>
      <c r="E5" s="111"/>
      <c r="F5" s="111"/>
      <c r="G5" s="111"/>
      <c r="H5" s="111"/>
      <c r="I5" s="111"/>
    </row>
    <row r="6" spans="1:20" ht="51" customHeight="1">
      <c r="A6" s="10" t="s">
        <v>15</v>
      </c>
      <c r="B6" s="7" t="s">
        <v>24</v>
      </c>
      <c r="C6" s="7" t="s">
        <v>30</v>
      </c>
      <c r="D6" s="6" t="s">
        <v>85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54" s="70" customFormat="1" ht="27" thickBot="1">
      <c r="A7" s="66" t="s">
        <v>49</v>
      </c>
      <c r="B7" s="67" t="s">
        <v>50</v>
      </c>
      <c r="C7" s="67"/>
      <c r="D7" s="68" t="s">
        <v>129</v>
      </c>
      <c r="E7" s="67" t="s">
        <v>130</v>
      </c>
      <c r="F7" s="67" t="s">
        <v>131</v>
      </c>
      <c r="G7" s="68"/>
      <c r="H7" s="68"/>
      <c r="I7" s="68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54" s="76" customFormat="1" ht="27" thickBot="1">
      <c r="A8" s="85">
        <v>1</v>
      </c>
      <c r="B8" s="74" t="s">
        <v>81</v>
      </c>
      <c r="C8" s="86"/>
      <c r="D8" s="74" t="s">
        <v>75</v>
      </c>
      <c r="E8" s="74" t="s">
        <v>71</v>
      </c>
      <c r="F8" s="74" t="s">
        <v>80</v>
      </c>
      <c r="G8" s="74"/>
      <c r="H8" s="74"/>
      <c r="I8" s="7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</row>
    <row r="9" spans="1:54" s="61" customFormat="1" ht="92.25">
      <c r="A9" s="10" t="s">
        <v>87</v>
      </c>
      <c r="B9" s="6" t="s">
        <v>86</v>
      </c>
      <c r="C9" s="63"/>
      <c r="D9" s="6" t="s">
        <v>97</v>
      </c>
      <c r="E9" s="6" t="s">
        <v>99</v>
      </c>
      <c r="F9" s="90" t="s">
        <v>110</v>
      </c>
      <c r="G9" s="62"/>
      <c r="H9" s="62"/>
      <c r="I9" s="6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</row>
    <row r="10" spans="1:54" s="61" customFormat="1" ht="171">
      <c r="A10" s="10" t="s">
        <v>88</v>
      </c>
      <c r="B10" s="6" t="s">
        <v>122</v>
      </c>
      <c r="C10" s="63"/>
      <c r="D10" s="6" t="s">
        <v>100</v>
      </c>
      <c r="E10" s="6" t="s">
        <v>98</v>
      </c>
      <c r="F10" s="6" t="s">
        <v>135</v>
      </c>
      <c r="G10" s="90"/>
      <c r="H10" s="62"/>
      <c r="I10" s="6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</row>
    <row r="11" spans="1:54" s="61" customFormat="1" ht="39">
      <c r="A11" s="10" t="s">
        <v>89</v>
      </c>
      <c r="B11" s="62" t="s">
        <v>84</v>
      </c>
      <c r="C11" s="63"/>
      <c r="D11" s="62" t="s">
        <v>73</v>
      </c>
      <c r="E11" s="62" t="s">
        <v>70</v>
      </c>
      <c r="F11" s="62" t="s">
        <v>72</v>
      </c>
      <c r="G11" s="62"/>
      <c r="H11" s="62"/>
      <c r="I11" s="6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</row>
    <row r="12" spans="1:54" s="100" customFormat="1" ht="195" customHeight="1">
      <c r="A12" s="12" t="s">
        <v>90</v>
      </c>
      <c r="B12" s="98" t="s">
        <v>79</v>
      </c>
      <c r="C12" s="99"/>
      <c r="D12" s="8" t="s">
        <v>120</v>
      </c>
      <c r="E12" s="101" t="s">
        <v>136</v>
      </c>
      <c r="F12" s="98"/>
      <c r="G12" s="98"/>
      <c r="H12" s="98"/>
      <c r="I12" s="98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</row>
    <row r="13" spans="1:54" s="100" customFormat="1" ht="242.25" customHeight="1">
      <c r="A13" s="12" t="s">
        <v>111</v>
      </c>
      <c r="B13" s="101" t="s">
        <v>112</v>
      </c>
      <c r="C13" s="102"/>
      <c r="D13" s="101" t="s">
        <v>113</v>
      </c>
      <c r="E13" s="101" t="s">
        <v>137</v>
      </c>
      <c r="F13" s="8"/>
      <c r="G13" s="8"/>
      <c r="H13" s="8"/>
      <c r="I13" s="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</row>
    <row r="14" spans="1:54" s="100" customFormat="1" ht="78.75">
      <c r="A14" s="12" t="s">
        <v>117</v>
      </c>
      <c r="B14" s="101" t="s">
        <v>118</v>
      </c>
      <c r="C14" s="102"/>
      <c r="D14" s="101" t="s">
        <v>119</v>
      </c>
      <c r="E14" s="101" t="s">
        <v>138</v>
      </c>
      <c r="F14" s="8"/>
      <c r="G14" s="8"/>
      <c r="H14" s="8"/>
      <c r="I14" s="8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</row>
    <row r="15" spans="1:54" s="70" customFormat="1" ht="53.25" thickBot="1">
      <c r="A15" s="66" t="s">
        <v>123</v>
      </c>
      <c r="B15" s="91" t="s">
        <v>124</v>
      </c>
      <c r="C15" s="68"/>
      <c r="D15" s="91" t="s">
        <v>65</v>
      </c>
      <c r="E15" s="91" t="s">
        <v>125</v>
      </c>
      <c r="F15" s="67"/>
      <c r="G15" s="67"/>
      <c r="H15" s="67"/>
      <c r="I15" s="6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</row>
    <row r="16" spans="1:54" s="76" customFormat="1" ht="27" thickBot="1">
      <c r="A16" s="71">
        <v>2</v>
      </c>
      <c r="B16" s="72" t="s">
        <v>82</v>
      </c>
      <c r="C16" s="73"/>
      <c r="D16" s="72" t="s">
        <v>83</v>
      </c>
      <c r="E16" s="74" t="s">
        <v>80</v>
      </c>
      <c r="F16" s="75"/>
      <c r="G16" s="75"/>
      <c r="H16" s="75"/>
      <c r="I16" s="75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</row>
    <row r="17" spans="1:54" s="64" customFormat="1" ht="52.5">
      <c r="A17" s="65" t="s">
        <v>68</v>
      </c>
      <c r="B17" s="62" t="s">
        <v>106</v>
      </c>
      <c r="C17" s="63"/>
      <c r="D17" s="62" t="s">
        <v>108</v>
      </c>
      <c r="E17" s="6" t="s">
        <v>133</v>
      </c>
      <c r="F17" s="62"/>
      <c r="G17" s="62"/>
      <c r="H17" s="62"/>
      <c r="I17" s="6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</row>
    <row r="18" spans="1:54" s="100" customFormat="1" ht="12.75">
      <c r="A18" s="12" t="s">
        <v>107</v>
      </c>
      <c r="B18" s="8" t="s">
        <v>76</v>
      </c>
      <c r="C18" s="102"/>
      <c r="D18" s="103" t="s">
        <v>69</v>
      </c>
      <c r="E18" s="8" t="s">
        <v>74</v>
      </c>
      <c r="F18" s="8"/>
      <c r="G18" s="8"/>
      <c r="H18" s="8"/>
      <c r="I18" s="8"/>
      <c r="J18" s="51"/>
      <c r="K18" s="51"/>
      <c r="L18" s="51"/>
      <c r="M18" s="89" t="s">
        <v>18</v>
      </c>
      <c r="N18" s="51"/>
      <c r="O18" s="51"/>
      <c r="P18" s="51"/>
      <c r="Q18" s="51"/>
      <c r="R18" s="51"/>
      <c r="S18" s="51"/>
      <c r="T18" s="51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</row>
    <row r="19" spans="1:54" s="70" customFormat="1" ht="93" thickBot="1">
      <c r="A19" s="66" t="s">
        <v>126</v>
      </c>
      <c r="B19" s="101" t="s">
        <v>127</v>
      </c>
      <c r="C19" s="68"/>
      <c r="D19" s="101" t="s">
        <v>113</v>
      </c>
      <c r="E19" s="101" t="s">
        <v>128</v>
      </c>
      <c r="F19" s="67"/>
      <c r="G19" s="67"/>
      <c r="H19" s="67"/>
      <c r="I19" s="67"/>
      <c r="J19" s="51"/>
      <c r="K19" s="51"/>
      <c r="L19" s="51"/>
      <c r="M19" s="89"/>
      <c r="N19" s="51"/>
      <c r="O19" s="51"/>
      <c r="P19" s="51"/>
      <c r="Q19" s="51"/>
      <c r="R19" s="51"/>
      <c r="S19" s="51"/>
      <c r="T19" s="51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</row>
    <row r="20" spans="1:54" s="94" customFormat="1" ht="185.25" thickBot="1">
      <c r="A20" s="92">
        <v>3</v>
      </c>
      <c r="B20" s="93" t="s">
        <v>91</v>
      </c>
      <c r="D20" s="93" t="s">
        <v>92</v>
      </c>
      <c r="E20" s="93" t="s">
        <v>101</v>
      </c>
      <c r="F20" s="93"/>
      <c r="G20" s="93"/>
      <c r="H20" s="93"/>
      <c r="I20" s="93"/>
      <c r="J20" s="95"/>
      <c r="K20" s="95"/>
      <c r="L20" s="95"/>
      <c r="M20" s="96"/>
      <c r="N20" s="95"/>
      <c r="O20" s="95"/>
      <c r="P20" s="95"/>
      <c r="Q20" s="95"/>
      <c r="R20" s="95"/>
      <c r="S20" s="95"/>
      <c r="T20" s="95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s="80" customFormat="1" ht="13.5" thickBot="1">
      <c r="A21" s="81">
        <v>3</v>
      </c>
      <c r="B21" s="82" t="s">
        <v>96</v>
      </c>
      <c r="C21" s="79"/>
      <c r="D21" s="82"/>
      <c r="E21" s="82"/>
      <c r="F21" s="82"/>
      <c r="G21" s="82"/>
      <c r="H21" s="82"/>
      <c r="I21" s="82"/>
      <c r="J21" s="51"/>
      <c r="K21" s="51"/>
      <c r="L21" s="51"/>
      <c r="M21" s="89"/>
      <c r="N21" s="51"/>
      <c r="O21" s="51"/>
      <c r="P21" s="51"/>
      <c r="Q21" s="51"/>
      <c r="R21" s="51"/>
      <c r="S21" s="51"/>
      <c r="T21" s="51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1:20" ht="52.5">
      <c r="A22" s="10" t="s">
        <v>114</v>
      </c>
      <c r="B22" s="8" t="s">
        <v>77</v>
      </c>
      <c r="C22" s="5"/>
      <c r="D22" s="7" t="s">
        <v>93</v>
      </c>
      <c r="E22" s="6" t="s">
        <v>102</v>
      </c>
      <c r="F22" s="62" t="s">
        <v>103</v>
      </c>
      <c r="G22" s="6" t="s">
        <v>104</v>
      </c>
      <c r="H22" s="6"/>
      <c r="I22" s="6"/>
      <c r="J22" s="51"/>
      <c r="K22" s="51"/>
      <c r="L22" s="51"/>
      <c r="M22" s="89" t="s">
        <v>33</v>
      </c>
      <c r="N22" s="51"/>
      <c r="O22" s="51"/>
      <c r="P22" s="51"/>
      <c r="Q22" s="51"/>
      <c r="R22" s="51"/>
      <c r="S22" s="51"/>
      <c r="T22" s="51"/>
    </row>
    <row r="23" spans="1:20" ht="92.25">
      <c r="A23" s="10" t="s">
        <v>115</v>
      </c>
      <c r="B23" s="8" t="s">
        <v>95</v>
      </c>
      <c r="C23" s="5"/>
      <c r="D23" s="6" t="s">
        <v>105</v>
      </c>
      <c r="E23" s="6"/>
      <c r="F23" s="6"/>
      <c r="G23" s="6"/>
      <c r="H23" s="6"/>
      <c r="I23" s="6"/>
      <c r="J23" s="51"/>
      <c r="K23" s="51"/>
      <c r="L23" s="51"/>
      <c r="M23" s="89" t="s">
        <v>31</v>
      </c>
      <c r="N23" s="51"/>
      <c r="O23" s="51"/>
      <c r="P23" s="51"/>
      <c r="Q23" s="51"/>
      <c r="R23" s="51"/>
      <c r="S23" s="51"/>
      <c r="T23" s="51"/>
    </row>
    <row r="24" spans="1:54" s="70" customFormat="1" ht="27" thickBot="1">
      <c r="A24" s="66" t="s">
        <v>116</v>
      </c>
      <c r="B24" s="67" t="s">
        <v>94</v>
      </c>
      <c r="C24" s="68"/>
      <c r="D24" s="69" t="s">
        <v>65</v>
      </c>
      <c r="E24" s="67" t="s">
        <v>109</v>
      </c>
      <c r="F24" s="67"/>
      <c r="G24" s="67"/>
      <c r="H24" s="67"/>
      <c r="I24" s="67"/>
      <c r="J24" s="51"/>
      <c r="K24" s="51"/>
      <c r="L24" s="51"/>
      <c r="M24" s="89" t="s">
        <v>17</v>
      </c>
      <c r="N24" s="51"/>
      <c r="O24" s="51"/>
      <c r="P24" s="51"/>
      <c r="Q24" s="51"/>
      <c r="R24" s="51"/>
      <c r="S24" s="51"/>
      <c r="T24" s="51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</row>
    <row r="25" spans="1:54" s="80" customFormat="1" ht="66" thickBot="1">
      <c r="A25" s="77">
        <v>4</v>
      </c>
      <c r="B25" s="83" t="s">
        <v>66</v>
      </c>
      <c r="C25" s="84"/>
      <c r="D25" s="83" t="s">
        <v>65</v>
      </c>
      <c r="E25" s="78" t="s">
        <v>67</v>
      </c>
      <c r="F25" s="78" t="s">
        <v>78</v>
      </c>
      <c r="G25" s="78"/>
      <c r="H25" s="78"/>
      <c r="I25" s="78"/>
      <c r="J25" s="51"/>
      <c r="K25" s="51"/>
      <c r="L25" s="51"/>
      <c r="M25" s="89" t="s">
        <v>32</v>
      </c>
      <c r="N25" s="51"/>
      <c r="O25" s="51"/>
      <c r="P25" s="51"/>
      <c r="Q25" s="51"/>
      <c r="R25" s="51"/>
      <c r="S25" s="51"/>
      <c r="T25" s="51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</row>
    <row r="26" spans="1:20" ht="12.75">
      <c r="A26" s="10">
        <v>5</v>
      </c>
      <c r="B26" s="6"/>
      <c r="C26" s="5"/>
      <c r="D26" s="7"/>
      <c r="E26" s="6"/>
      <c r="F26" s="6"/>
      <c r="G26" s="6"/>
      <c r="H26" s="6"/>
      <c r="I26" s="6"/>
      <c r="J26" s="51"/>
      <c r="K26" s="51"/>
      <c r="L26" s="51"/>
      <c r="M26" s="89" t="s">
        <v>16</v>
      </c>
      <c r="N26" s="51"/>
      <c r="O26" s="51"/>
      <c r="P26" s="51"/>
      <c r="Q26" s="51"/>
      <c r="R26" s="51"/>
      <c r="S26" s="51"/>
      <c r="T26" s="51"/>
    </row>
    <row r="27" spans="1:20" ht="12.75">
      <c r="A27" s="12">
        <v>6</v>
      </c>
      <c r="B27" s="8"/>
      <c r="C27" s="5"/>
      <c r="D27" s="5"/>
      <c r="E27" s="6"/>
      <c r="F27" s="6"/>
      <c r="G27" s="6"/>
      <c r="H27" s="6"/>
      <c r="I27" s="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12">
        <v>7</v>
      </c>
      <c r="B28" s="8"/>
      <c r="C28" s="5"/>
      <c r="D28" s="5"/>
      <c r="E28" s="6"/>
      <c r="F28" s="6"/>
      <c r="G28" s="6"/>
      <c r="H28" s="6"/>
      <c r="I28" s="6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4.25" thickBot="1">
      <c r="A36" s="112" t="s">
        <v>22</v>
      </c>
      <c r="B36" s="112"/>
      <c r="C36" s="1"/>
      <c r="D36" s="1"/>
      <c r="E36" s="1"/>
      <c r="F36" s="1"/>
      <c r="G36" s="1"/>
      <c r="H36" s="1"/>
      <c r="I36" s="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54" s="38" customFormat="1" ht="13.5">
      <c r="A37" s="113" t="s">
        <v>57</v>
      </c>
      <c r="B37" s="114"/>
      <c r="C37" s="114"/>
      <c r="D37" s="114"/>
      <c r="E37" s="114"/>
      <c r="F37" s="114"/>
      <c r="G37" s="114"/>
      <c r="H37" s="114"/>
      <c r="I37" s="11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</row>
    <row r="38" spans="1:20" ht="15">
      <c r="A38" s="52" t="s">
        <v>58</v>
      </c>
      <c r="B38" s="53"/>
      <c r="C38" s="53"/>
      <c r="D38" s="53"/>
      <c r="E38" s="53"/>
      <c r="F38" s="53"/>
      <c r="G38" s="53"/>
      <c r="H38" s="53"/>
      <c r="I38" s="54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5">
      <c r="A39" s="52" t="s">
        <v>59</v>
      </c>
      <c r="B39" s="53"/>
      <c r="C39" s="53"/>
      <c r="D39" s="53"/>
      <c r="E39" s="53"/>
      <c r="F39" s="53"/>
      <c r="G39" s="53"/>
      <c r="H39" s="53"/>
      <c r="I39" s="54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3.5">
      <c r="A40" s="55"/>
      <c r="B40" s="53"/>
      <c r="C40" s="53"/>
      <c r="D40" s="53"/>
      <c r="E40" s="53"/>
      <c r="F40" s="53"/>
      <c r="G40" s="53"/>
      <c r="H40" s="53"/>
      <c r="I40" s="5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3.5">
      <c r="A41" s="56" t="s">
        <v>5</v>
      </c>
      <c r="B41" s="53"/>
      <c r="C41" s="53"/>
      <c r="D41" s="53"/>
      <c r="E41" s="53"/>
      <c r="F41" s="53"/>
      <c r="G41" s="53"/>
      <c r="H41" s="53"/>
      <c r="I41" s="5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3.5">
      <c r="A42" s="55" t="s">
        <v>19</v>
      </c>
      <c r="B42" s="53"/>
      <c r="C42" s="53"/>
      <c r="D42" s="53"/>
      <c r="E42" s="53"/>
      <c r="F42" s="53"/>
      <c r="G42" s="53"/>
      <c r="H42" s="53"/>
      <c r="I42" s="54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9" ht="13.5">
      <c r="A43" s="55" t="s">
        <v>51</v>
      </c>
      <c r="B43" s="53"/>
      <c r="C43" s="53"/>
      <c r="D43" s="53"/>
      <c r="E43" s="53"/>
      <c r="F43" s="53"/>
      <c r="G43" s="53"/>
      <c r="H43" s="53"/>
      <c r="I43" s="54"/>
    </row>
    <row r="44" spans="1:9" ht="13.5">
      <c r="A44" s="55" t="s">
        <v>52</v>
      </c>
      <c r="B44" s="53"/>
      <c r="C44" s="53"/>
      <c r="D44" s="53"/>
      <c r="E44" s="53"/>
      <c r="F44" s="53"/>
      <c r="G44" s="53"/>
      <c r="H44" s="53"/>
      <c r="I44" s="54"/>
    </row>
    <row r="45" spans="1:9" ht="13.5">
      <c r="A45" s="55" t="s">
        <v>20</v>
      </c>
      <c r="B45" s="53"/>
      <c r="C45" s="53"/>
      <c r="D45" s="53"/>
      <c r="E45" s="53"/>
      <c r="F45" s="53"/>
      <c r="G45" s="53"/>
      <c r="H45" s="53"/>
      <c r="I45" s="54"/>
    </row>
    <row r="46" spans="1:9" ht="13.5">
      <c r="A46" s="55" t="s">
        <v>53</v>
      </c>
      <c r="B46" s="53"/>
      <c r="C46" s="53"/>
      <c r="D46" s="53"/>
      <c r="E46" s="53"/>
      <c r="F46" s="53"/>
      <c r="G46" s="53"/>
      <c r="H46" s="53"/>
      <c r="I46" s="54"/>
    </row>
    <row r="47" spans="1:9" ht="13.5">
      <c r="A47" s="55" t="s">
        <v>54</v>
      </c>
      <c r="B47" s="53"/>
      <c r="C47" s="53"/>
      <c r="D47" s="53"/>
      <c r="E47" s="53"/>
      <c r="F47" s="53"/>
      <c r="G47" s="53"/>
      <c r="H47" s="53"/>
      <c r="I47" s="54"/>
    </row>
    <row r="48" spans="1:9" ht="13.5">
      <c r="A48" s="55" t="s">
        <v>6</v>
      </c>
      <c r="B48" s="53"/>
      <c r="C48" s="53"/>
      <c r="D48" s="53"/>
      <c r="E48" s="53"/>
      <c r="F48" s="53"/>
      <c r="G48" s="53"/>
      <c r="H48" s="53"/>
      <c r="I48" s="54"/>
    </row>
    <row r="49" spans="1:9" ht="14.25" thickBot="1">
      <c r="A49" s="57"/>
      <c r="B49" s="58"/>
      <c r="C49" s="58"/>
      <c r="D49" s="58"/>
      <c r="E49" s="58"/>
      <c r="F49" s="58"/>
      <c r="G49" s="58"/>
      <c r="H49" s="58"/>
      <c r="I49" s="59"/>
    </row>
  </sheetData>
  <sheetProtection/>
  <mergeCells count="6">
    <mergeCell ref="A1:I1"/>
    <mergeCell ref="A2:I2"/>
    <mergeCell ref="D5:I5"/>
    <mergeCell ref="A3:I3"/>
    <mergeCell ref="A36:B36"/>
    <mergeCell ref="A37:I37"/>
  </mergeCells>
  <dataValidations count="2">
    <dataValidation type="list" allowBlank="1" showInputMessage="1" showErrorMessage="1" sqref="C30:C36">
      <formula1>$M$16:$M$18</formula1>
    </dataValidation>
    <dataValidation type="list" allowBlank="1" showInputMessage="1" showErrorMessage="1" sqref="C6:C29">
      <formula1>$M$18:$M$26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106" t="str">
        <f>Setup!A2</f>
        <v>Distributed Energy Resources Subcommittee</v>
      </c>
      <c r="B1" s="106"/>
      <c r="C1" s="106"/>
      <c r="D1" s="29"/>
      <c r="E1" s="29"/>
      <c r="F1" s="29"/>
      <c r="G1" s="29"/>
      <c r="H1" s="29"/>
      <c r="I1" s="29"/>
    </row>
    <row r="2" spans="1:9" s="28" customFormat="1" ht="18">
      <c r="A2" s="107" t="str">
        <f>Setup!A5</f>
        <v>Distributed Energy Resources in PJM Markets - Submetering</v>
      </c>
      <c r="B2" s="107"/>
      <c r="C2" s="107"/>
      <c r="D2" s="29"/>
      <c r="E2" s="29"/>
      <c r="F2" s="29"/>
      <c r="G2" s="29"/>
      <c r="H2" s="29"/>
      <c r="I2" s="29"/>
    </row>
    <row r="3" spans="1:8" s="1" customFormat="1" ht="18">
      <c r="A3" s="108" t="s">
        <v>7</v>
      </c>
      <c r="B3" s="108"/>
      <c r="C3" s="108"/>
      <c r="D3" s="2"/>
      <c r="E3" s="2"/>
      <c r="F3" s="2"/>
      <c r="G3" s="2"/>
      <c r="H3" s="2"/>
    </row>
    <row r="5" spans="1:3" ht="13.5">
      <c r="A5" s="2" t="s">
        <v>28</v>
      </c>
      <c r="C5" s="15"/>
    </row>
    <row r="6" spans="1:3" s="4" customFormat="1" ht="17.25" customHeight="1" thickBot="1">
      <c r="A6" s="116" t="s">
        <v>8</v>
      </c>
      <c r="B6" s="117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106" t="str">
        <f>Setup!A2</f>
        <v>Distributed Energy Resources Subcommittee</v>
      </c>
      <c r="B1" s="106"/>
      <c r="C1" s="39"/>
    </row>
    <row r="2" spans="1:3" s="38" customFormat="1" ht="18">
      <c r="A2" s="107" t="str">
        <f>Setup!A5</f>
        <v>Distributed Energy Resources in PJM Markets - Submetering</v>
      </c>
      <c r="B2" s="107"/>
      <c r="C2" s="39"/>
    </row>
    <row r="3" spans="1:2" s="1" customFormat="1" ht="18">
      <c r="A3" s="108" t="s">
        <v>46</v>
      </c>
      <c r="B3" s="108"/>
    </row>
    <row r="5" spans="1:2" ht="13.5">
      <c r="A5" s="3" t="s">
        <v>56</v>
      </c>
      <c r="B5" s="16"/>
    </row>
    <row r="6" spans="1:2" s="4" customFormat="1" ht="17.25" customHeight="1" thickBot="1">
      <c r="A6" s="40" t="s">
        <v>47</v>
      </c>
      <c r="B6" s="50" t="s">
        <v>9</v>
      </c>
    </row>
    <row r="7" spans="1:2" ht="52.5" customHeight="1">
      <c r="A7" s="49" t="s">
        <v>48</v>
      </c>
      <c r="B7" s="48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2">
      <selection activeCell="E16" sqref="E1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8.28125" style="0" customWidth="1"/>
    <col min="5" max="5" width="77.57421875" style="0" customWidth="1"/>
  </cols>
  <sheetData>
    <row r="1" spans="1:9" s="28" customFormat="1" ht="20.25">
      <c r="A1" s="106" t="str">
        <f>Setup!A2</f>
        <v>Distributed Energy Resources Subcommittee</v>
      </c>
      <c r="B1" s="109"/>
      <c r="C1" s="109"/>
      <c r="D1" s="109"/>
      <c r="E1" s="109"/>
      <c r="F1" s="109"/>
      <c r="G1" s="109"/>
      <c r="H1" s="109"/>
      <c r="I1" s="109"/>
    </row>
    <row r="2" spans="1:9" s="28" customFormat="1" ht="18">
      <c r="A2" s="107" t="str">
        <f>Setup!A5</f>
        <v>Distributed Energy Resources in PJM Markets - Submetering</v>
      </c>
      <c r="B2" s="109"/>
      <c r="C2" s="109"/>
      <c r="D2" s="109"/>
      <c r="E2" s="109"/>
      <c r="F2" s="109"/>
      <c r="G2" s="109"/>
      <c r="H2" s="109"/>
      <c r="I2" s="109"/>
    </row>
    <row r="3" spans="1:9" ht="18">
      <c r="A3" s="108" t="s">
        <v>34</v>
      </c>
      <c r="B3" s="108"/>
      <c r="C3" s="108"/>
      <c r="D3" s="108"/>
      <c r="E3" s="108"/>
      <c r="F3" s="108"/>
      <c r="G3" s="108"/>
      <c r="H3" s="108"/>
      <c r="I3" s="108"/>
    </row>
    <row r="4" spans="2:22" ht="18"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3.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110" t="s">
        <v>14</v>
      </c>
      <c r="E6" s="111"/>
      <c r="F6" s="111"/>
      <c r="G6" s="111"/>
      <c r="H6" s="111"/>
      <c r="I6" s="11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5" thickBot="1">
      <c r="A8" s="66" t="s">
        <v>49</v>
      </c>
      <c r="B8" s="67" t="s">
        <v>50</v>
      </c>
      <c r="C8" s="67"/>
      <c r="D8" s="68" t="s">
        <v>129</v>
      </c>
      <c r="E8" s="67" t="s">
        <v>131</v>
      </c>
      <c r="F8" s="104"/>
      <c r="G8" s="68"/>
      <c r="H8" s="43"/>
      <c r="I8" s="4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3.5" thickBot="1">
      <c r="A9" s="85">
        <v>1</v>
      </c>
      <c r="B9" s="74" t="s">
        <v>81</v>
      </c>
      <c r="C9" s="86"/>
      <c r="D9" s="74" t="s">
        <v>75</v>
      </c>
      <c r="E9" s="74" t="s">
        <v>71</v>
      </c>
      <c r="F9" s="74"/>
      <c r="G9" s="74"/>
      <c r="H9" s="43"/>
      <c r="I9" s="4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39">
      <c r="A10" s="10" t="s">
        <v>87</v>
      </c>
      <c r="B10" s="6" t="s">
        <v>86</v>
      </c>
      <c r="C10" s="63"/>
      <c r="D10" s="6" t="s">
        <v>129</v>
      </c>
      <c r="E10" s="90" t="s">
        <v>110</v>
      </c>
      <c r="F10" s="105"/>
      <c r="G10" s="62"/>
      <c r="H10" s="43"/>
      <c r="I10" s="4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2.5">
      <c r="A11" s="10" t="s">
        <v>88</v>
      </c>
      <c r="B11" s="6" t="s">
        <v>122</v>
      </c>
      <c r="C11" s="63"/>
      <c r="D11" s="6" t="s">
        <v>100</v>
      </c>
      <c r="E11" s="6" t="str">
        <f>'2. Options Matrix- Design Comp.'!F10</f>
        <v>Resource is responsible for offering no more than they are capable of providing (no ramp limit calculation). Analagous to demand response.
PJM will implement logic to ensure that SR assignment + energy offer quantity &lt;= total registered capability (gen dispatchable range + load drop)</v>
      </c>
      <c r="F11" s="101"/>
      <c r="G11" s="90"/>
      <c r="H11" s="43"/>
      <c r="I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26.25">
      <c r="A12" s="10" t="s">
        <v>89</v>
      </c>
      <c r="B12" s="62" t="s">
        <v>84</v>
      </c>
      <c r="C12" s="63"/>
      <c r="D12" s="62" t="s">
        <v>73</v>
      </c>
      <c r="E12" s="62" t="s">
        <v>70</v>
      </c>
      <c r="F12" s="62"/>
      <c r="G12" s="62"/>
      <c r="H12" s="43"/>
      <c r="I12" s="4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66">
      <c r="A13" s="12" t="s">
        <v>90</v>
      </c>
      <c r="B13" s="98" t="s">
        <v>79</v>
      </c>
      <c r="C13" s="99"/>
      <c r="D13" s="8" t="s">
        <v>120</v>
      </c>
      <c r="E13" s="101" t="s">
        <v>121</v>
      </c>
      <c r="F13" s="98"/>
      <c r="G13" s="98"/>
      <c r="H13" s="43"/>
      <c r="I13" s="4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94.5" customHeight="1">
      <c r="A14" s="12" t="s">
        <v>111</v>
      </c>
      <c r="B14" s="101" t="s">
        <v>112</v>
      </c>
      <c r="C14" s="102"/>
      <c r="D14" s="101" t="s">
        <v>113</v>
      </c>
      <c r="E14" s="101" t="str">
        <f>'2. Options Matrix- Design Comp.'!E13</f>
        <v>No co-optimization and no Lost Opportunity Cost. DER should not offer assigned inflexible SR MW to energy market.
</v>
      </c>
      <c r="F14" s="8"/>
      <c r="G14" s="8"/>
      <c r="H14" s="43"/>
      <c r="I14" s="4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66">
      <c r="A15" s="12" t="s">
        <v>117</v>
      </c>
      <c r="B15" s="101" t="s">
        <v>118</v>
      </c>
      <c r="C15" s="102"/>
      <c r="D15" s="101" t="s">
        <v>119</v>
      </c>
      <c r="E15" s="101" t="s">
        <v>139</v>
      </c>
      <c r="F15" s="8"/>
      <c r="G15" s="8"/>
      <c r="H15" s="43"/>
      <c r="I15" s="4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3.5" thickBot="1">
      <c r="A16" s="66" t="s">
        <v>123</v>
      </c>
      <c r="B16" s="91" t="s">
        <v>124</v>
      </c>
      <c r="C16" s="68"/>
      <c r="D16" s="91" t="s">
        <v>129</v>
      </c>
      <c r="E16" s="91" t="s">
        <v>125</v>
      </c>
      <c r="F16" s="67"/>
      <c r="G16" s="67"/>
      <c r="H16" s="43"/>
      <c r="I16" s="44"/>
      <c r="K16" s="26"/>
      <c r="L16" s="26"/>
      <c r="M16" s="26"/>
      <c r="N16" s="27" t="s">
        <v>18</v>
      </c>
      <c r="O16" s="26"/>
      <c r="P16" s="26"/>
      <c r="Q16" s="26"/>
      <c r="R16" s="26"/>
      <c r="S16" s="26"/>
      <c r="T16" s="26"/>
      <c r="U16" s="26"/>
      <c r="V16" s="26"/>
    </row>
    <row r="17" spans="1:22" ht="13.5" thickBot="1">
      <c r="A17" s="71">
        <v>2</v>
      </c>
      <c r="B17" s="72" t="s">
        <v>82</v>
      </c>
      <c r="C17" s="73"/>
      <c r="D17" s="72" t="s">
        <v>83</v>
      </c>
      <c r="E17" s="74" t="s">
        <v>80</v>
      </c>
      <c r="F17" s="75"/>
      <c r="G17" s="75"/>
      <c r="H17" s="43"/>
      <c r="I17" s="44"/>
      <c r="K17" s="26"/>
      <c r="L17" s="26"/>
      <c r="M17" s="26"/>
      <c r="N17" s="27" t="s">
        <v>33</v>
      </c>
      <c r="O17" s="26"/>
      <c r="P17" s="26"/>
      <c r="Q17" s="26"/>
      <c r="R17" s="26"/>
      <c r="S17" s="26"/>
      <c r="T17" s="26"/>
      <c r="U17" s="26"/>
      <c r="V17" s="26"/>
    </row>
    <row r="18" spans="1:22" ht="26.25">
      <c r="A18" s="65" t="s">
        <v>68</v>
      </c>
      <c r="B18" s="62" t="s">
        <v>106</v>
      </c>
      <c r="C18" s="63"/>
      <c r="D18" s="62" t="s">
        <v>108</v>
      </c>
      <c r="E18" s="6" t="s">
        <v>132</v>
      </c>
      <c r="F18" s="62"/>
      <c r="G18" s="62"/>
      <c r="H18" s="43"/>
      <c r="I18" s="44"/>
      <c r="K18" s="26"/>
      <c r="L18" s="26"/>
      <c r="M18" s="26"/>
      <c r="N18" s="27" t="s">
        <v>31</v>
      </c>
      <c r="O18" s="26"/>
      <c r="P18" s="26"/>
      <c r="Q18" s="26"/>
      <c r="R18" s="26"/>
      <c r="S18" s="26"/>
      <c r="T18" s="26"/>
      <c r="U18" s="26"/>
      <c r="V18" s="26"/>
    </row>
    <row r="19" spans="1:22" ht="26.25">
      <c r="A19" s="12" t="s">
        <v>107</v>
      </c>
      <c r="B19" s="8" t="s">
        <v>76</v>
      </c>
      <c r="C19" s="102"/>
      <c r="D19" s="103" t="s">
        <v>69</v>
      </c>
      <c r="E19" s="8" t="s">
        <v>74</v>
      </c>
      <c r="F19" s="8"/>
      <c r="G19" s="8"/>
      <c r="H19" s="43"/>
      <c r="I19" s="44"/>
      <c r="K19" s="26"/>
      <c r="L19" s="26"/>
      <c r="M19" s="26"/>
      <c r="N19" s="27" t="s">
        <v>17</v>
      </c>
      <c r="O19" s="26"/>
      <c r="P19" s="26"/>
      <c r="Q19" s="26"/>
      <c r="R19" s="26"/>
      <c r="S19" s="26"/>
      <c r="T19" s="26"/>
      <c r="U19" s="26"/>
      <c r="V19" s="26"/>
    </row>
    <row r="20" spans="1:22" ht="39.75" thickBot="1">
      <c r="A20" s="66" t="s">
        <v>126</v>
      </c>
      <c r="B20" s="101" t="s">
        <v>127</v>
      </c>
      <c r="C20" s="68"/>
      <c r="D20" s="101" t="s">
        <v>113</v>
      </c>
      <c r="E20" s="101" t="s">
        <v>128</v>
      </c>
      <c r="F20" s="67"/>
      <c r="G20" s="67"/>
      <c r="H20" s="43"/>
      <c r="I20" s="44"/>
      <c r="K20" s="26"/>
      <c r="L20" s="26"/>
      <c r="M20" s="26"/>
      <c r="N20" s="27" t="s">
        <v>32</v>
      </c>
      <c r="O20" s="26"/>
      <c r="P20" s="26"/>
      <c r="Q20" s="26"/>
      <c r="R20" s="26"/>
      <c r="S20" s="26"/>
      <c r="T20" s="26"/>
      <c r="U20" s="26"/>
      <c r="V20" s="26"/>
    </row>
    <row r="21" spans="1:22" ht="13.5" thickBot="1">
      <c r="A21" s="81">
        <v>3</v>
      </c>
      <c r="B21" s="82" t="s">
        <v>96</v>
      </c>
      <c r="C21" s="79"/>
      <c r="D21" s="82"/>
      <c r="E21" s="82"/>
      <c r="F21" s="82"/>
      <c r="G21" s="82"/>
      <c r="H21" s="43"/>
      <c r="I21" s="44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26.25">
      <c r="A22" s="10" t="s">
        <v>114</v>
      </c>
      <c r="B22" s="8" t="s">
        <v>77</v>
      </c>
      <c r="C22" s="5"/>
      <c r="D22" s="7" t="s">
        <v>93</v>
      </c>
      <c r="E22" s="6" t="s">
        <v>102</v>
      </c>
      <c r="F22" s="62"/>
      <c r="G22" s="6"/>
      <c r="H22" s="43"/>
      <c r="I22" s="44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66">
      <c r="A23" s="10" t="s">
        <v>115</v>
      </c>
      <c r="B23" s="8" t="s">
        <v>95</v>
      </c>
      <c r="C23" s="5"/>
      <c r="D23" s="6" t="s">
        <v>105</v>
      </c>
      <c r="E23" s="6" t="s">
        <v>134</v>
      </c>
      <c r="F23" s="6"/>
      <c r="G23" s="6"/>
      <c r="H23" s="43"/>
      <c r="I23" s="4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3.5" thickBot="1">
      <c r="A24" s="66" t="s">
        <v>116</v>
      </c>
      <c r="B24" s="67" t="s">
        <v>94</v>
      </c>
      <c r="C24" s="68"/>
      <c r="D24" s="69" t="s">
        <v>65</v>
      </c>
      <c r="E24" s="67" t="s">
        <v>109</v>
      </c>
      <c r="F24" s="67"/>
      <c r="G24" s="67"/>
      <c r="H24" s="43"/>
      <c r="I24" s="4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39.75" thickBot="1">
      <c r="A25" s="77">
        <v>4</v>
      </c>
      <c r="B25" s="83" t="s">
        <v>66</v>
      </c>
      <c r="C25" s="84"/>
      <c r="D25" s="83" t="s">
        <v>65</v>
      </c>
      <c r="E25" s="78" t="s">
        <v>78</v>
      </c>
      <c r="F25" s="78"/>
      <c r="G25" s="78"/>
      <c r="H25" s="43"/>
      <c r="I25" s="44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3.5">
      <c r="A28" s="60" t="s">
        <v>25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3.5">
      <c r="A29" s="1" t="s">
        <v>26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ht="13.5">
      <c r="A30" s="1" t="s">
        <v>27</v>
      </c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26:C38">
      <formula1>$N$16:$N$20</formula1>
    </dataValidation>
    <dataValidation type="list" allowBlank="1" showInputMessage="1" showErrorMessage="1" sqref="C8:C25">
      <formula1>$M$18:$M$25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106" t="str">
        <f>Setup!A2</f>
        <v>Distributed Energy Resources Subcommittee</v>
      </c>
      <c r="B1" s="106"/>
      <c r="C1" s="106"/>
      <c r="D1" s="106"/>
      <c r="E1" s="106"/>
      <c r="F1" s="106"/>
      <c r="G1" s="106"/>
      <c r="H1" s="29"/>
      <c r="I1" s="29"/>
    </row>
    <row r="2" spans="1:9" s="28" customFormat="1" ht="18">
      <c r="A2" s="107" t="str">
        <f>Setup!A5</f>
        <v>Distributed Energy Resources in PJM Markets - Submetering</v>
      </c>
      <c r="B2" s="107"/>
      <c r="C2" s="107"/>
      <c r="D2" s="107"/>
      <c r="E2" s="107"/>
      <c r="F2" s="107"/>
      <c r="G2" s="107"/>
      <c r="H2" s="29"/>
      <c r="I2" s="29"/>
    </row>
    <row r="3" spans="1:9" ht="18">
      <c r="A3" s="108" t="s">
        <v>44</v>
      </c>
      <c r="B3" s="108"/>
      <c r="C3" s="108"/>
      <c r="D3" s="108"/>
      <c r="E3" s="108"/>
      <c r="F3" s="108"/>
      <c r="G3" s="108"/>
      <c r="H3" s="108"/>
      <c r="I3" s="108"/>
    </row>
    <row r="4" spans="1:2" ht="38.25" customHeight="1">
      <c r="A4" s="2"/>
      <c r="B4" s="16" t="s">
        <v>60</v>
      </c>
    </row>
    <row r="5" spans="1:6" ht="41.25" customHeight="1">
      <c r="A5" s="16"/>
      <c r="B5" s="118" t="s">
        <v>29</v>
      </c>
      <c r="C5" s="119"/>
      <c r="D5" s="119"/>
      <c r="E5" s="119"/>
      <c r="F5" s="120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3.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3.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3.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3.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3.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Distributed Energy Resources Subcommittee</v>
      </c>
    </row>
    <row r="2" s="28" customFormat="1" ht="18">
      <c r="A2" s="31" t="str">
        <f>Setup!A5</f>
        <v>Distributed Energy Resources in PJM Markets - Submetering</v>
      </c>
    </row>
    <row r="3" ht="18">
      <c r="A3" s="37" t="s">
        <v>45</v>
      </c>
    </row>
    <row r="5" s="1" customFormat="1" ht="13.5">
      <c r="A5" s="1" t="s">
        <v>61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06" t="str">
        <f>Setup!A2</f>
        <v>Distributed Energy Resources Subcommittee</v>
      </c>
      <c r="B1" s="106"/>
      <c r="C1" s="109"/>
      <c r="D1" s="109"/>
      <c r="E1" s="109"/>
      <c r="F1" s="109"/>
      <c r="G1" s="109"/>
      <c r="H1" s="109"/>
      <c r="I1" s="109"/>
      <c r="J1" s="109"/>
    </row>
    <row r="2" spans="1:10" s="35" customFormat="1" ht="18">
      <c r="A2" s="107" t="str">
        <f>Setup!A5</f>
        <v>Distributed Energy Resources in PJM Markets - Submetering</v>
      </c>
      <c r="B2" s="107"/>
      <c r="C2" s="109"/>
      <c r="D2" s="109"/>
      <c r="E2" s="109"/>
      <c r="F2" s="109"/>
      <c r="G2" s="109"/>
      <c r="H2" s="109"/>
      <c r="I2" s="109"/>
      <c r="J2" s="109"/>
    </row>
    <row r="3" spans="1:10" s="35" customFormat="1" ht="18">
      <c r="A3" s="108" t="s">
        <v>38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23" s="35" customFormat="1" ht="18">
      <c r="A4" s="5" t="s">
        <v>42</v>
      </c>
      <c r="B4" s="5"/>
      <c r="C4" s="25"/>
      <c r="D4" s="25"/>
      <c r="E4" s="25"/>
      <c r="F4" s="25"/>
      <c r="G4" s="25"/>
      <c r="H4" s="34"/>
      <c r="I4" s="34"/>
      <c r="J4" s="3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5" customFormat="1" ht="18">
      <c r="A5" s="5" t="s">
        <v>62</v>
      </c>
      <c r="B5" s="5"/>
      <c r="C5" s="25"/>
      <c r="D5" s="25"/>
      <c r="E5" s="25"/>
      <c r="F5" s="25"/>
      <c r="G5" s="25"/>
      <c r="H5" s="34"/>
      <c r="I5" s="34"/>
      <c r="J5" s="34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5" customFormat="1" ht="26.2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Heun, Nicole A.</cp:lastModifiedBy>
  <cp:lastPrinted>2011-04-07T14:17:43Z</cp:lastPrinted>
  <dcterms:created xsi:type="dcterms:W3CDTF">2011-02-18T21:50:35Z</dcterms:created>
  <dcterms:modified xsi:type="dcterms:W3CDTF">2018-08-24T13:03:21Z</dcterms:modified>
  <cp:category/>
  <cp:version/>
  <cp:contentType/>
  <cp:contentStatus/>
</cp:coreProperties>
</file>