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49"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Matrix'!$6:$6</definedName>
  </definedNames>
  <calcPr fullCalcOnLoad="1"/>
</workbook>
</file>

<file path=xl/sharedStrings.xml><?xml version="1.0" encoding="utf-8"?>
<sst xmlns="http://schemas.openxmlformats.org/spreadsheetml/2006/main" count="578" uniqueCount="274">
  <si>
    <t>A</t>
  </si>
  <si>
    <t>B</t>
  </si>
  <si>
    <t>C</t>
  </si>
  <si>
    <t>D</t>
  </si>
  <si>
    <t>E</t>
  </si>
  <si>
    <t>COMPONENT DETAILS</t>
  </si>
  <si>
    <t>Design Component</t>
  </si>
  <si>
    <t>Detailed Description</t>
  </si>
  <si>
    <t>&lt;enter detailed description of this component&gt;</t>
  </si>
  <si>
    <t>Status Quo</t>
  </si>
  <si>
    <t>OPTIONS MATRIX</t>
  </si>
  <si>
    <t>Design Components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</si>
  <si>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</si>
  <si>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</si>
  <si>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</si>
  <si>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</si>
  <si>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</si>
  <si>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</si>
  <si>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</si>
  <si>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</si>
  <si>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</si>
  <si>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</si>
  <si>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</si>
  <si>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</si>
  <si>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</si>
  <si>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</si>
  <si>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</si>
  <si>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</si>
  <si>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</si>
  <si>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</si>
  <si>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</si>
  <si>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</si>
  <si>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</si>
  <si>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</si>
  <si>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</si>
  <si>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</si>
  <si>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</si>
  <si>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</si>
  <si>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</si>
  <si>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</si>
  <si>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</si>
  <si>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</si>
  <si>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</si>
  <si>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</si>
  <si>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</si>
  <si>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</si>
  <si>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</si>
  <si>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</si>
  <si>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</si>
  <si>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</si>
  <si>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</si>
  <si>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</si>
  <si>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</si>
  <si>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</si>
  <si>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</si>
  <si>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</si>
  <si>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</si>
  <si>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</si>
  <si>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</si>
  <si>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</si>
  <si>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</si>
  <si>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</si>
  <si>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</si>
  <si>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</si>
  <si>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</si>
  <si>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</si>
  <si>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</si>
  <si>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</si>
  <si>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</si>
  <si>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</si>
  <si>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</si>
  <si>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</si>
  <si>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</si>
  <si>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</si>
  <si>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</si>
  <si>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</si>
  <si>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</si>
  <si>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</si>
  <si>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</si>
  <si>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</si>
  <si>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</si>
  <si>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</si>
  <si>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</si>
  <si>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</si>
  <si>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</si>
  <si>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</si>
  <si>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</si>
  <si>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</si>
  <si>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</si>
  <si>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</si>
  <si>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</si>
  <si>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</si>
  <si>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</si>
  <si>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</si>
  <si>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</si>
  <si>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</si>
  <si>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</si>
  <si>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</si>
  <si>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</si>
  <si>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</si>
  <si>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</si>
  <si>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</si>
  <si>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</si>
  <si>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</si>
  <si>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</si>
  <si>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</si>
  <si>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</si>
  <si>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</si>
  <si>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</si>
  <si>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</si>
  <si>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</si>
  <si>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</si>
  <si>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</si>
  <si>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</si>
  <si>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</si>
  <si>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</si>
  <si>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</si>
  <si>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</si>
  <si>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</si>
  <si>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</si>
  <si>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</si>
  <si>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</si>
  <si>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</si>
  <si>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</si>
  <si>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</si>
  <si>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</si>
  <si>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</si>
  <si>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</si>
  <si>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</si>
  <si>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</si>
  <si>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</si>
  <si>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</si>
  <si>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</si>
  <si>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</si>
  <si>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</si>
  <si>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</si>
  <si>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</si>
  <si>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</si>
  <si>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</si>
  <si>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</si>
  <si>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</si>
  <si>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</si>
  <si>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</si>
  <si>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</si>
  <si>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</si>
  <si>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</si>
  <si>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</si>
  <si>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</si>
  <si>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</si>
  <si>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</si>
  <si>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</si>
  <si>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</si>
  <si>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</si>
  <si>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</si>
  <si>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</si>
  <si>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</si>
  <si>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</si>
  <si>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</si>
  <si>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</si>
  <si>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</si>
  <si>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</si>
  <si>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</si>
  <si>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</si>
  <si>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</si>
  <si>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</si>
  <si>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</si>
  <si>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</si>
  <si>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</si>
  <si>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</si>
  <si>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</si>
  <si>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</si>
  <si>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</si>
  <si>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</si>
  <si>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</si>
  <si>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</si>
  <si>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</si>
  <si>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</si>
  <si>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</si>
  <si>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</si>
  <si>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</si>
  <si>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</si>
  <si>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</si>
  <si>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</si>
  <si>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</si>
  <si>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</si>
  <si>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</si>
  <si>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</si>
  <si>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</si>
  <si>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</si>
  <si>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</si>
  <si>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</si>
  <si>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</si>
  <si>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</si>
  <si>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</si>
  <si>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</si>
  <si>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</si>
  <si>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</si>
  <si>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</si>
  <si>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</si>
  <si>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</si>
  <si>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</si>
  <si>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</si>
  <si>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</si>
  <si>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</si>
  <si>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</si>
  <si>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</si>
  <si>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</si>
  <si>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</si>
  <si>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</si>
  <si>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</si>
  <si>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</si>
  <si>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</si>
  <si>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</si>
  <si>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</si>
  <si>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</si>
  <si>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</si>
  <si>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</si>
  <si>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</si>
  <si>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</si>
  <si>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</si>
  <si>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</si>
  <si>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</si>
  <si>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</si>
  <si>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</si>
  <si>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</si>
  <si>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</si>
  <si>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Must meet all fuel assurance requirements. Must enter PJM Black Start service through RFP process.</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</si>
  <si>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</si>
  <si>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</si>
  <si>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</si>
  <si>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</si>
  <si>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r>
      <rPr>
        <b/>
        <sz val="10"/>
        <rFont val="Arial"/>
        <family val="2"/>
      </rPr>
      <t>Tier 1:</t>
    </r>
    <r>
      <rPr>
        <sz val="10"/>
        <rFont val="Arial"/>
        <family val="2"/>
      </rPr>
      <t xml:space="preserve">  90% Confidence level for 16 hour minimum run requirement.  Allocation X factor = 0.02 and Incentive Z factor = 20%.  Monthly validation: None.                                                                                                                                                                         </t>
    </r>
    <r>
      <rPr>
        <b/>
        <sz val="10"/>
        <rFont val="Arial"/>
        <family val="2"/>
      </rPr>
      <t xml:space="preserve"> Tier 2:</t>
    </r>
    <r>
      <rPr>
        <sz val="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</si>
  <si>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</si>
  <si>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16 hours or as defined in hydro proposal per blackstart resource (even if resources on the same site share a common fuel source). </t>
  </si>
  <si>
    <r>
      <t xml:space="preserve">Fuel assurance can be met though a variety of means including on-site storage, multiple pipelines, </t>
    </r>
    <r>
      <rPr>
        <sz val="10"/>
        <rFont val="Arial"/>
        <family val="2"/>
      </rPr>
      <t>energy storage, and resource diversity.</t>
    </r>
  </si>
  <si>
    <r>
      <t xml:space="preserve">Options in addition to on-site fuel should be considered including multiple pipeline interconnections, </t>
    </r>
    <r>
      <rPr>
        <sz val="10"/>
        <rFont val="Arial"/>
        <family val="2"/>
      </rPr>
      <t>location of gas supply, location of black start and other resources, and location to load centers.</t>
    </r>
  </si>
  <si>
    <r>
      <t>Options in addition to on-site fuel should be considered including multiple pipeline interconnections,</t>
    </r>
    <r>
      <rPr>
        <sz val="10"/>
        <rFont val="Arial"/>
        <family val="2"/>
      </rPr>
      <t xml:space="preserve"> location of gas supply, location of black start and other resources, and location to load centers.</t>
    </r>
  </si>
  <si>
    <t>Oil storage on-site at all times for each Black Start resource at a site to meet minimum run time requirements (if resources share the same fuel source)</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</si>
  <si>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</si>
  <si>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 xml:space="preserve">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 </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</si>
  <si>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</si>
  <si>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</si>
  <si>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</si>
  <si>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r>
      <t xml:space="preserve">Starting system limitations must be communicated </t>
    </r>
    <r>
      <rPr>
        <sz val="10"/>
        <rFont val="Arial"/>
        <family val="2"/>
      </rPr>
      <t xml:space="preserve">as soon as possible but within one hour of recognition to PJM via Markets Gateway Resource Limitation Reporting if starting systems not able to meet the run time requirement </t>
    </r>
  </si>
  <si>
    <r>
      <t xml:space="preserve">Non-fuel consumables inventory limitations must be communicated </t>
    </r>
    <r>
      <rPr>
        <sz val="10"/>
        <rFont val="Arial"/>
        <family val="2"/>
      </rPr>
      <t xml:space="preserve">as soon as possible but within one hour of recognition to PJM via Markets Gateway Resource Limitation Reporting if consumables fall below the run time requirement </t>
    </r>
  </si>
  <si>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</si>
  <si>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</si>
  <si>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</si>
  <si>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</si>
  <si>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</si>
  <si>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Arial"/>
        <family val="2"/>
      </rPr>
      <t xml:space="preserve">
</t>
    </r>
    <r>
      <rPr>
        <sz val="10"/>
        <rFont val="Arial"/>
        <family val="2"/>
      </rPr>
      <t>**TABLE**  
20 Year CRF - 0.096                                                                                                                      
10 Year CRF - 0.144</t>
    </r>
  </si>
  <si>
    <r>
      <t xml:space="preserve">Options in addition to on-site fuel should be considered including multiple pipeline interconnections, </t>
    </r>
    <r>
      <rPr>
        <strike/>
        <sz val="10"/>
        <rFont val="Arial"/>
        <family val="2"/>
      </rPr>
      <t>nature of gas contracts</t>
    </r>
    <r>
      <rPr>
        <sz val="10"/>
        <rFont val="Arial"/>
        <family val="2"/>
      </rPr>
      <t>, or location of gas supply.</t>
    </r>
  </si>
  <si>
    <r>
      <t xml:space="preserve">Analysis with </t>
    </r>
    <r>
      <rPr>
        <strike/>
        <sz val="10"/>
        <rFont val="Arial"/>
        <family val="2"/>
      </rPr>
      <t>X</t>
    </r>
    <r>
      <rPr>
        <sz val="10"/>
        <rFont val="Arial"/>
        <family val="2"/>
      </rPr>
      <t>90% of confidence of most restrictive seasonal flow to support the assigned Black Start MW. Confidence level needs to be defined and comparable to other resources.</t>
    </r>
  </si>
  <si>
    <r>
      <rPr>
        <strike/>
        <sz val="10"/>
        <rFont val="Arial"/>
        <family val="2"/>
      </rPr>
      <t>Status Quo</t>
    </r>
    <r>
      <rPr>
        <sz val="10"/>
        <rFont val="Arial"/>
        <family val="2"/>
      </rPr>
      <t xml:space="preserve">  Stored Energy Resource analysis of MW capability based on confidence level similar to CT EAF.</t>
    </r>
  </si>
  <si>
    <r>
      <rPr>
        <strike/>
        <sz val="10"/>
        <rFont val="Arial"/>
        <family val="2"/>
      </rPr>
      <t>Status Quo</t>
    </r>
    <r>
      <rPr>
        <sz val="10"/>
        <rFont val="Arial"/>
        <family val="2"/>
      </rPr>
      <t xml:space="preserve"> Hybrid Resource analysis of MW capability based on confidence level similar to CT EAF.</t>
    </r>
  </si>
  <si>
    <r>
      <rPr>
        <strike/>
        <sz val="10"/>
        <rFont val="Arial"/>
        <family val="2"/>
      </rPr>
      <t>Status Quo</t>
    </r>
    <r>
      <rPr>
        <sz val="10"/>
        <rFont val="Arial"/>
        <family val="2"/>
      </rPr>
      <t xml:space="preserve"> DER/DR Resource analysis of MW capability based on confidence level similar to CT EAF.</t>
    </r>
  </si>
  <si>
    <r>
      <rPr>
        <strike/>
        <sz val="10"/>
        <rFont val="Arial"/>
        <family val="2"/>
      </rPr>
      <t>Recovery costs amortized over the life of the asset, with a minimum period of 10 years.</t>
    </r>
    <r>
      <rPr>
        <sz val="10"/>
        <rFont val="Arial"/>
        <family val="2"/>
      </rPr>
      <t xml:space="preserve"> Same as PJM.</t>
    </r>
  </si>
  <si>
    <t>Provide data annually on fuel switching restrictions/limitations that unit may have. Documentation would be in ther form of a copy of the procedure used to switch fuels. It would be uploaded with annual BS test procedure.</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</si>
  <si>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</si>
  <si>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Arial"/>
        <family val="2"/>
      </rPr>
      <t xml:space="preserve">
</t>
    </r>
    <r>
      <rPr>
        <sz val="10"/>
        <rFont val="Arial"/>
        <family val="2"/>
      </rPr>
      <t>**TABLE**  
20 Year CRF - 0.096                                                                                                                     
10 Year CRF - 0.144
*CRF rates are calculated based on the current  tax law that is valid for fuel assurance upgrades completed through 2022</t>
    </r>
  </si>
  <si>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</si>
  <si>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r>
      <rPr>
        <sz val="10"/>
        <rFont val="Arial"/>
        <family val="2"/>
      </rPr>
      <t>Same as "Existing Black Start Resources"</t>
    </r>
    <r>
      <rPr>
        <strike/>
        <sz val="10"/>
        <rFont val="Arial"/>
        <family val="2"/>
      </rPr>
      <t xml:space="preserve">
</t>
    </r>
    <r>
      <rPr>
        <strike/>
        <sz val="10"/>
        <color indexed="10"/>
        <rFont val="Arial"/>
        <family val="2"/>
      </rPr>
      <t xml:space="preserve">
</t>
    </r>
  </si>
  <si>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</si>
  <si>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</si>
  <si>
    <r>
      <t xml:space="preserve">Not allowed to be a fuel assured Black Start resource without on-site fuel capability </t>
    </r>
    <r>
      <rPr>
        <sz val="10"/>
        <rFont val="Calibri"/>
        <family val="2"/>
      </rPr>
      <t>able to meet the minimum run requirements</t>
    </r>
  </si>
  <si>
    <r>
      <rPr>
        <strike/>
        <sz val="10"/>
        <rFont val="Arial"/>
        <family val="2"/>
      </rPr>
      <t xml:space="preserve">Minimum of 1 unit or Maximum of  50% (on a unit count basis) fuel assurance  conversion allocated to each TO zone, to be determined by PJM/TO. 
This requirement would be applied to new resources entering black start service and not require existing dual-fuel resources to be terminated.
</t>
    </r>
    <r>
      <rPr>
        <sz val="10"/>
        <rFont val="Arial"/>
        <family val="2"/>
      </rPr>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r>
  </si>
  <si>
    <t>DER/DR Resource analysis of MW capability based on confidence level similar to CT EAF.</t>
  </si>
  <si>
    <t>Hybrid Resource analysis of MW capability based on confidence level similar to CT EAF.</t>
  </si>
  <si>
    <t>Stored Energy Resource analysis of MW capability based on confidence level similar to CT EAF.</t>
  </si>
  <si>
    <t>A (PJM)</t>
  </si>
  <si>
    <t>B (IMM)</t>
  </si>
  <si>
    <t>C (Calpine)</t>
  </si>
  <si>
    <t>D (DC/Exelon)</t>
  </si>
  <si>
    <t>E (Consumer Advocates)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</si>
</sst>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b/>
      <sz val="10"/>
      <name val="Arial"/>
      <family val="2"/>
    </font>
    <font>
      <strike/>
      <sz val="10"/>
      <name val="Arial"/>
      <family val="2"/>
    </font>
    <font>
      <strike/>
      <sz val="10"/>
      <color indexed="10"/>
      <name val="Arial"/>
      <family val="2"/>
    </font>
    <font>
      <b/>
      <sz val="16"/>
      <name val="Arial Narrow"/>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color indexed="10"/>
      <name val="Calibri"/>
      <family val="2"/>
    </font>
    <font>
      <b/>
      <sz val="10"/>
      <color indexed="10"/>
      <name val="Arial Narrow"/>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9" tint="0.7999200224876404"/>
        <bgColor indexed="64"/>
      </patternFill>
    </fill>
    <fill>
      <patternFill patternType="solid">
        <fgColor theme="8" tint="0.5999299883842468"/>
        <bgColor indexed="64"/>
      </patternFill>
    </fill>
    <fill>
      <patternFill patternType="solid">
        <fgColor theme="0" tint="-0.34994998574256897"/>
        <bgColor indexed="64"/>
      </patternFill>
    </fill>
    <fill>
      <patternFill patternType="solid">
        <fgColor indexed="23"/>
        <bgColor indexed="64"/>
      </patternFill>
    </fill>
    <fill>
      <patternFill patternType="solid">
        <fgColor theme="3" tint="0.599960029125213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3" fillId="0" borderId="9" applyNumberFormat="0" applyFill="0" applyAlignment="0" applyProtection="0"/>
    <xf numFmtId="0" fontId="30" fillId="0" borderId="0" applyNumberFormat="0" applyFill="0" applyBorder="0" applyAlignment="0" applyProtection="0"/>
  </cellStyleXfs>
  <cellXfs count="242">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1"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3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2"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4" fillId="0" borderId="0" xfId="0" applyFont="1" applyFill="1" applyAlignment="1">
      <alignment/>
    </xf>
    <xf numFmtId="0" fontId="0" fillId="0" borderId="0" xfId="0" applyAlignment="1">
      <alignment/>
    </xf>
    <xf numFmtId="0" fontId="0" fillId="0" borderId="0" xfId="0" applyAlignment="1">
      <alignment/>
    </xf>
    <xf numFmtId="0" fontId="33" fillId="0" borderId="0" xfId="0" applyFont="1" applyFill="1" applyAlignment="1">
      <alignment horizontal="center" vertical="top"/>
    </xf>
    <xf numFmtId="0" fontId="34"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1" fillId="33" borderId="0" xfId="0" applyFont="1" applyFill="1" applyAlignment="1">
      <alignment horizontal="center"/>
    </xf>
    <xf numFmtId="0" fontId="0" fillId="0" borderId="0" xfId="0" applyAlignment="1">
      <alignment/>
    </xf>
    <xf numFmtId="0" fontId="0" fillId="0" borderId="0" xfId="0" applyAlignment="1">
      <alignment/>
    </xf>
    <xf numFmtId="0" fontId="31" fillId="33" borderId="0" xfId="0" applyFont="1" applyFill="1" applyAlignment="1">
      <alignment horizontal="center"/>
    </xf>
    <xf numFmtId="0" fontId="0" fillId="0" borderId="0" xfId="0" applyAlignment="1">
      <alignment/>
    </xf>
    <xf numFmtId="0" fontId="0" fillId="0" borderId="0" xfId="0"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2" borderId="0" xfId="0" applyFont="1" applyFill="1" applyAlignment="1">
      <alignment/>
    </xf>
    <xf numFmtId="0" fontId="30" fillId="8" borderId="12" xfId="0" applyFont="1" applyFill="1" applyBorder="1" applyAlignment="1">
      <alignment horizontal="left" vertical="center"/>
    </xf>
    <xf numFmtId="0" fontId="3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30" fillId="33" borderId="12" xfId="0" applyFont="1" applyFill="1" applyBorder="1" applyAlignment="1">
      <alignment horizontal="left" vertical="center" wrapText="1"/>
    </xf>
    <xf numFmtId="0" fontId="3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0" fillId="0" borderId="0" xfId="0" applyAlignment="1">
      <alignment/>
    </xf>
    <xf numFmtId="0" fontId="35"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6" fillId="14" borderId="0" xfId="0" applyFont="1" applyFill="1" applyAlignment="1">
      <alignment horizontal="left" wrapText="1"/>
    </xf>
    <xf numFmtId="0" fontId="36" fillId="14" borderId="0" xfId="0" applyFont="1" applyFill="1" applyAlignment="1">
      <alignment horizontal="left"/>
    </xf>
    <xf numFmtId="0" fontId="36" fillId="2" borderId="0" xfId="0" applyFont="1" applyFill="1" applyAlignment="1">
      <alignment horizontal="left"/>
    </xf>
    <xf numFmtId="0" fontId="37" fillId="7" borderId="0" xfId="0" applyFont="1" applyFill="1" applyAlignment="1">
      <alignment horizontal="left" wrapText="1"/>
    </xf>
    <xf numFmtId="0" fontId="0" fillId="0" borderId="0" xfId="0" applyFont="1" applyAlignment="1">
      <alignment wrapText="1"/>
    </xf>
    <xf numFmtId="0" fontId="8" fillId="2" borderId="0" xfId="0" applyFont="1" applyFill="1" applyAlignment="1">
      <alignment horizontal="center"/>
    </xf>
    <xf numFmtId="0" fontId="8" fillId="2" borderId="0" xfId="0" applyFont="1" applyFill="1" applyAlignment="1">
      <alignment horizontal="left"/>
    </xf>
    <xf numFmtId="0" fontId="8" fillId="2" borderId="0" xfId="0" applyFont="1" applyFill="1" applyAlignment="1">
      <alignment/>
    </xf>
    <xf numFmtId="0" fontId="8" fillId="2" borderId="0" xfId="0" applyFont="1" applyFill="1" applyAlignment="1">
      <alignment wrapText="1"/>
    </xf>
    <xf numFmtId="0" fontId="8" fillId="2" borderId="0" xfId="0" applyFont="1" applyFill="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8" fillId="0" borderId="0" xfId="0" applyFont="1" applyAlignment="1">
      <alignment/>
    </xf>
    <xf numFmtId="0" fontId="38" fillId="14" borderId="0" xfId="0" applyFont="1" applyFill="1" applyAlignment="1">
      <alignment horizontal="left" wrapText="1"/>
    </xf>
    <xf numFmtId="0" fontId="8" fillId="14" borderId="0" xfId="0" applyFont="1" applyFill="1" applyAlignment="1">
      <alignment horizontal="left"/>
    </xf>
    <xf numFmtId="0" fontId="8" fillId="14" borderId="0" xfId="0" applyFont="1" applyFill="1" applyAlignment="1">
      <alignment/>
    </xf>
    <xf numFmtId="0" fontId="38" fillId="2" borderId="0" xfId="0" applyFont="1" applyFill="1" applyAlignment="1">
      <alignment horizontal="left" wrapText="1"/>
    </xf>
    <xf numFmtId="0" fontId="38" fillId="7" borderId="0" xfId="0" applyFont="1" applyFill="1" applyAlignment="1">
      <alignment horizontal="left" wrapText="1"/>
    </xf>
    <xf numFmtId="0" fontId="38" fillId="7" borderId="0" xfId="0" applyFont="1" applyFill="1" applyAlignment="1">
      <alignment wrapText="1"/>
    </xf>
    <xf numFmtId="0" fontId="8" fillId="7" borderId="0" xfId="0" applyFont="1" applyFill="1" applyAlignment="1">
      <alignment/>
    </xf>
    <xf numFmtId="0" fontId="8" fillId="7" borderId="0" xfId="0" applyFont="1" applyFill="1" applyAlignment="1">
      <alignment horizontal="left"/>
    </xf>
    <xf numFmtId="0" fontId="8" fillId="7" borderId="0" xfId="0" applyFont="1" applyFill="1" applyAlignment="1">
      <alignment horizontal="center" wrapText="1"/>
    </xf>
    <xf numFmtId="0" fontId="8" fillId="7" borderId="0" xfId="0" applyFont="1" applyFill="1" applyAlignment="1">
      <alignment horizontal="right" wrapText="1"/>
    </xf>
    <xf numFmtId="0" fontId="8" fillId="7" borderId="0" xfId="0" applyFont="1" applyFill="1" applyAlignment="1">
      <alignment horizontal="center"/>
    </xf>
    <xf numFmtId="0" fontId="38" fillId="10" borderId="0" xfId="0" applyFont="1" applyFill="1" applyAlignment="1">
      <alignment horizontal="left" wrapText="1"/>
    </xf>
    <xf numFmtId="0" fontId="38" fillId="10" borderId="0" xfId="0" applyFont="1" applyFill="1" applyAlignment="1">
      <alignment wrapText="1"/>
    </xf>
    <xf numFmtId="0" fontId="8" fillId="10" borderId="0" xfId="0" applyFont="1" applyFill="1" applyAlignment="1">
      <alignment/>
    </xf>
    <xf numFmtId="0" fontId="8" fillId="10" borderId="0" xfId="0" applyFont="1" applyFill="1" applyAlignment="1">
      <alignment horizontal="center" wrapText="1"/>
    </xf>
    <xf numFmtId="0" fontId="8" fillId="10" borderId="0" xfId="0" applyFont="1" applyFill="1" applyAlignment="1">
      <alignment wrapText="1"/>
    </xf>
    <xf numFmtId="0" fontId="8" fillId="10" borderId="0" xfId="0" applyFont="1" applyFill="1" applyAlignment="1">
      <alignment horizontal="left" wrapText="1"/>
    </xf>
    <xf numFmtId="0" fontId="38" fillId="12" borderId="0" xfId="0" applyFont="1" applyFill="1" applyAlignment="1">
      <alignment horizontal="left" wrapText="1"/>
    </xf>
    <xf numFmtId="0" fontId="38" fillId="12" borderId="0" xfId="0" applyFont="1" applyFill="1" applyAlignment="1">
      <alignment wrapText="1"/>
    </xf>
    <xf numFmtId="0" fontId="8" fillId="12" borderId="0" xfId="0" applyFont="1" applyFill="1" applyAlignment="1">
      <alignment/>
    </xf>
    <xf numFmtId="0" fontId="8" fillId="12" borderId="0" xfId="0" applyFont="1" applyFill="1" applyAlignment="1">
      <alignment wrapText="1"/>
    </xf>
    <xf numFmtId="0" fontId="8" fillId="12" borderId="0" xfId="0" applyFont="1" applyFill="1" applyAlignment="1">
      <alignment horizontal="center" wrapText="1"/>
    </xf>
    <xf numFmtId="0" fontId="38" fillId="11" borderId="0" xfId="0" applyFont="1" applyFill="1" applyAlignment="1">
      <alignment horizontal="left" wrapText="1"/>
    </xf>
    <xf numFmtId="0" fontId="38" fillId="11" borderId="0" xfId="0" applyFont="1" applyFill="1" applyAlignment="1">
      <alignment wrapText="1"/>
    </xf>
    <xf numFmtId="0" fontId="38" fillId="11" borderId="0" xfId="0" applyFont="1" applyFill="1" applyAlignment="1">
      <alignment/>
    </xf>
    <xf numFmtId="0" fontId="8" fillId="11" borderId="0" xfId="0" applyFont="1" applyFill="1" applyAlignment="1">
      <alignment horizontal="center" wrapText="1"/>
    </xf>
    <xf numFmtId="0" fontId="8" fillId="11" borderId="0" xfId="0" applyFont="1" applyFill="1" applyBorder="1" applyAlignment="1">
      <alignment wrapText="1"/>
    </xf>
    <xf numFmtId="0" fontId="8" fillId="11" borderId="0" xfId="0" applyFont="1" applyFill="1" applyAlignment="1">
      <alignment/>
    </xf>
    <xf numFmtId="0" fontId="8" fillId="11" borderId="0" xfId="0" applyFont="1" applyFill="1" applyAlignment="1">
      <alignment wrapText="1"/>
    </xf>
    <xf numFmtId="0" fontId="8" fillId="11" borderId="0" xfId="0" applyFont="1" applyFill="1" applyAlignment="1">
      <alignment horizontal="left" wrapText="1"/>
    </xf>
    <xf numFmtId="0" fontId="0" fillId="0" borderId="0" xfId="0" applyAlignment="1">
      <alignment/>
    </xf>
    <xf numFmtId="0" fontId="8" fillId="14" borderId="0" xfId="0" applyFont="1" applyFill="1" applyAlignment="1">
      <alignment wrapText="1"/>
    </xf>
    <xf numFmtId="0" fontId="8" fillId="7" borderId="0" xfId="0" applyFont="1" applyFill="1" applyAlignment="1">
      <alignment horizontal="left" wrapText="1"/>
    </xf>
    <xf numFmtId="0" fontId="0" fillId="12" borderId="0" xfId="0" applyFont="1" applyFill="1" applyAlignment="1">
      <alignment/>
    </xf>
    <xf numFmtId="0" fontId="39" fillId="33" borderId="0" xfId="0" applyFont="1" applyFill="1" applyAlignment="1">
      <alignment horizontal="center" wrapText="1"/>
    </xf>
    <xf numFmtId="0" fontId="8" fillId="12" borderId="0" xfId="0" applyFont="1" applyFill="1" applyBorder="1" applyAlignment="1">
      <alignment wrapText="1"/>
    </xf>
    <xf numFmtId="0" fontId="8" fillId="2" borderId="0" xfId="0" applyFont="1" applyFill="1" applyAlignment="1">
      <alignment horizontal="left" wrapText="1"/>
    </xf>
    <xf numFmtId="0" fontId="0" fillId="0" borderId="0" xfId="0" applyAlignment="1">
      <alignment/>
    </xf>
    <xf numFmtId="0" fontId="60"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13"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41" fillId="0" borderId="0" xfId="0" applyNumberFormat="1" applyFont="1" applyFill="1" applyAlignment="1">
      <alignment horizontal="left" wrapText="1"/>
    </xf>
    <xf numFmtId="0" fontId="38" fillId="0" borderId="0" xfId="0" applyFont="1" applyFill="1" applyAlignment="1">
      <alignment horizontal="left" wrapText="1"/>
    </xf>
    <xf numFmtId="0" fontId="41" fillId="0" borderId="0" xfId="0" applyFont="1" applyFill="1" applyAlignment="1">
      <alignment horizontal="left" wrapText="1"/>
    </xf>
    <xf numFmtId="0" fontId="41" fillId="0" borderId="0" xfId="0" applyFont="1" applyFill="1" applyAlignment="1">
      <alignment wrapText="1"/>
    </xf>
    <xf numFmtId="0" fontId="13" fillId="0" borderId="0" xfId="0" applyFont="1" applyFill="1" applyAlignment="1">
      <alignment wrapText="1"/>
    </xf>
    <xf numFmtId="0" fontId="8" fillId="0" borderId="0" xfId="0" applyFont="1" applyFill="1" applyAlignment="1">
      <alignment horizontal="left" wrapText="1"/>
    </xf>
    <xf numFmtId="0" fontId="0" fillId="0" borderId="0" xfId="0" applyFont="1" applyFill="1" applyAlignment="1">
      <alignment/>
    </xf>
    <xf numFmtId="0" fontId="0" fillId="0" borderId="0" xfId="0" applyAlignment="1">
      <alignment/>
    </xf>
    <xf numFmtId="0" fontId="8" fillId="2" borderId="0" xfId="0" applyNumberFormat="1" applyFont="1" applyFill="1" applyAlignment="1">
      <alignment horizontal="left" wrapText="1"/>
    </xf>
    <xf numFmtId="0" fontId="0" fillId="2" borderId="0" xfId="0" applyFont="1" applyFill="1" applyAlignment="1">
      <alignment wrapText="1"/>
    </xf>
    <xf numFmtId="0" fontId="38" fillId="10" borderId="0" xfId="0" applyFont="1" applyFill="1" applyAlignment="1">
      <alignment/>
    </xf>
    <xf numFmtId="0" fontId="0" fillId="10"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2" fillId="12" borderId="0" xfId="0" applyFont="1" applyFill="1" applyAlignment="1">
      <alignment horizontal="center" wrapText="1"/>
    </xf>
    <xf numFmtId="0" fontId="2" fillId="12" borderId="0" xfId="0" applyFont="1" applyFill="1" applyAlignment="1">
      <alignment horizontal="left" wrapText="1"/>
    </xf>
    <xf numFmtId="0" fontId="2" fillId="2" borderId="0" xfId="0" applyFont="1" applyFill="1" applyAlignment="1">
      <alignment horizontal="center" wrapText="1"/>
    </xf>
    <xf numFmtId="0" fontId="2" fillId="2" borderId="0" xfId="0" applyFont="1" applyFill="1" applyAlignment="1">
      <alignment horizontal="left" wrapText="1"/>
    </xf>
    <xf numFmtId="0" fontId="2" fillId="10" borderId="0" xfId="0" applyFont="1" applyFill="1" applyAlignment="1">
      <alignment/>
    </xf>
    <xf numFmtId="0" fontId="2"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30" fillId="7" borderId="0" xfId="0" applyFont="1" applyFill="1" applyAlignment="1">
      <alignment/>
    </xf>
    <xf numFmtId="0" fontId="30" fillId="11" borderId="0" xfId="0" applyFont="1" applyFill="1" applyAlignment="1">
      <alignment/>
    </xf>
    <xf numFmtId="0" fontId="3"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3"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2" fillId="2" borderId="0" xfId="0" applyNumberFormat="1" applyFont="1" applyFill="1" applyAlignment="1">
      <alignment horizontal="left" wrapText="1"/>
    </xf>
    <xf numFmtId="0" fontId="9" fillId="2" borderId="0" xfId="0" applyFont="1" applyFill="1" applyAlignment="1">
      <alignment horizontal="left" wrapText="1"/>
    </xf>
    <xf numFmtId="0" fontId="2" fillId="2" borderId="0" xfId="0" applyFont="1" applyFill="1" applyAlignment="1">
      <alignment wrapText="1"/>
    </xf>
    <xf numFmtId="0" fontId="3" fillId="7" borderId="0" xfId="0" applyFont="1" applyFill="1" applyAlignment="1">
      <alignment horizontal="left" wrapText="1"/>
    </xf>
    <xf numFmtId="0" fontId="3"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wrapText="1"/>
    </xf>
    <xf numFmtId="0" fontId="0" fillId="7" borderId="0" xfId="0" applyFont="1" applyFill="1" applyAlignment="1">
      <alignment horizontal="center" wrapText="1"/>
    </xf>
    <xf numFmtId="0" fontId="2" fillId="7" borderId="0" xfId="0" applyFont="1" applyFill="1" applyAlignment="1">
      <alignment wrapText="1"/>
    </xf>
    <xf numFmtId="0" fontId="0" fillId="7" borderId="0" xfId="0" applyFont="1" applyFill="1" applyAlignment="1">
      <alignment horizontal="right" wrapText="1"/>
    </xf>
    <xf numFmtId="0" fontId="2" fillId="7" borderId="0" xfId="0" applyFont="1" applyFill="1" applyAlignment="1">
      <alignment horizontal="center" wrapText="1"/>
    </xf>
    <xf numFmtId="0" fontId="2" fillId="7" borderId="0" xfId="0" applyFont="1" applyFill="1" applyAlignment="1">
      <alignment horizontal="left" wrapText="1"/>
    </xf>
    <xf numFmtId="0" fontId="2" fillId="7" borderId="0" xfId="0" applyFont="1" applyFill="1" applyAlignment="1">
      <alignment horizontal="center"/>
    </xf>
    <xf numFmtId="0" fontId="3" fillId="10" borderId="0" xfId="0" applyFont="1" applyFill="1" applyAlignment="1">
      <alignment horizontal="left" wrapText="1"/>
    </xf>
    <xf numFmtId="0" fontId="3"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0" fillId="10" borderId="0" xfId="0" applyFont="1" applyFill="1" applyAlignment="1">
      <alignment horizontal="left" wrapText="1"/>
    </xf>
    <xf numFmtId="0" fontId="2" fillId="10" borderId="0" xfId="0" applyFont="1" applyFill="1" applyAlignment="1">
      <alignment horizontal="left" wrapText="1"/>
    </xf>
    <xf numFmtId="0" fontId="2" fillId="10" borderId="0" xfId="0" applyNumberFormat="1" applyFont="1" applyFill="1" applyAlignment="1">
      <alignment horizontal="left" wrapText="1"/>
    </xf>
    <xf numFmtId="0" fontId="3" fillId="12" borderId="0" xfId="0" applyFont="1" applyFill="1" applyAlignment="1">
      <alignment horizontal="left" wrapText="1"/>
    </xf>
    <xf numFmtId="0" fontId="3" fillId="12" borderId="0" xfId="0" applyFont="1" applyFill="1" applyAlignment="1">
      <alignment wrapText="1"/>
    </xf>
    <xf numFmtId="0" fontId="2" fillId="12" borderId="0" xfId="0" applyFont="1" applyFill="1" applyAlignment="1">
      <alignment wrapText="1"/>
    </xf>
    <xf numFmtId="0" fontId="3" fillId="11" borderId="0" xfId="0" applyFont="1" applyFill="1" applyAlignment="1">
      <alignment horizontal="left" wrapText="1"/>
    </xf>
    <xf numFmtId="0" fontId="3" fillId="11" borderId="0" xfId="0" applyFont="1" applyFill="1" applyAlignment="1">
      <alignment wrapText="1"/>
    </xf>
    <xf numFmtId="0" fontId="3"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2" fillId="11" borderId="0" xfId="0" applyFont="1" applyFill="1" applyBorder="1" applyAlignment="1">
      <alignment wrapText="1"/>
    </xf>
    <xf numFmtId="0" fontId="3" fillId="14" borderId="0" xfId="0" applyFont="1" applyFill="1" applyAlignment="1">
      <alignment horizontal="left"/>
    </xf>
    <xf numFmtId="0" fontId="3" fillId="2" borderId="0" xfId="0" applyFont="1" applyFill="1" applyAlignment="1">
      <alignment horizontal="left"/>
    </xf>
    <xf numFmtId="0" fontId="2" fillId="7" borderId="0" xfId="0" applyFont="1" applyFill="1" applyAlignment="1">
      <alignment vertical="top" wrapText="1"/>
    </xf>
    <xf numFmtId="0" fontId="2" fillId="2" borderId="0" xfId="0" applyFont="1" applyFill="1" applyAlignment="1">
      <alignment/>
    </xf>
    <xf numFmtId="0" fontId="2" fillId="2" borderId="0" xfId="0" applyFont="1" applyFill="1" applyAlignment="1">
      <alignment/>
    </xf>
    <xf numFmtId="0" fontId="2" fillId="11" borderId="0" xfId="0" applyFont="1" applyFill="1" applyAlignment="1">
      <alignment/>
    </xf>
    <xf numFmtId="0" fontId="31" fillId="33" borderId="0" xfId="0" applyFont="1" applyFill="1" applyAlignment="1">
      <alignment horizontal="center"/>
    </xf>
    <xf numFmtId="0" fontId="0" fillId="0" borderId="0" xfId="0" applyAlignment="1">
      <alignment/>
    </xf>
    <xf numFmtId="0" fontId="2" fillId="12" borderId="0" xfId="0" applyFont="1" applyFill="1" applyAlignment="1" quotePrefix="1">
      <alignment horizontal="left" wrapText="1"/>
    </xf>
    <xf numFmtId="0" fontId="2" fillId="12" borderId="0" xfId="0" applyNumberFormat="1" applyFont="1" applyFill="1" applyAlignment="1">
      <alignment horizontal="left" wrapText="1"/>
    </xf>
    <xf numFmtId="0" fontId="0" fillId="0" borderId="0" xfId="0" applyFill="1" applyAlignment="1">
      <alignment/>
    </xf>
    <xf numFmtId="0" fontId="2" fillId="10" borderId="0" xfId="0" applyFont="1" applyFill="1" applyAlignment="1">
      <alignment/>
    </xf>
    <xf numFmtId="0" fontId="2" fillId="10" borderId="0" xfId="0" applyFont="1" applyFill="1" applyAlignment="1">
      <alignment horizontal="center" wrapText="1"/>
    </xf>
    <xf numFmtId="0" fontId="2" fillId="10" borderId="0" xfId="0" applyFont="1" applyFill="1" applyAlignment="1">
      <alignment horizontal="left" wrapText="1"/>
    </xf>
    <xf numFmtId="0" fontId="2" fillId="10" borderId="0" xfId="0" applyFont="1" applyFill="1" applyAlignment="1">
      <alignment wrapText="1"/>
    </xf>
    <xf numFmtId="0" fontId="2" fillId="35" borderId="0" xfId="0" applyFont="1" applyFill="1" applyAlignment="1">
      <alignment horizontal="left" wrapText="1"/>
    </xf>
    <xf numFmtId="0" fontId="11" fillId="11" borderId="0" xfId="0" applyFont="1" applyFill="1" applyBorder="1" applyAlignment="1">
      <alignment wrapText="1"/>
    </xf>
    <xf numFmtId="0" fontId="2" fillId="36" borderId="0" xfId="0" applyFont="1" applyFill="1" applyAlignment="1" quotePrefix="1">
      <alignment horizontal="left" wrapText="1"/>
    </xf>
    <xf numFmtId="0" fontId="2" fillId="14" borderId="0" xfId="0" applyFont="1" applyFill="1" applyAlignment="1">
      <alignment horizontal="left" wrapText="1"/>
    </xf>
    <xf numFmtId="0" fontId="2" fillId="2" borderId="0" xfId="0" applyFont="1" applyFill="1" applyAlignment="1">
      <alignment horizontal="left"/>
    </xf>
    <xf numFmtId="0" fontId="2" fillId="7" borderId="0" xfId="0" applyFont="1" applyFill="1" applyAlignment="1">
      <alignment horizontal="left"/>
    </xf>
    <xf numFmtId="0" fontId="9" fillId="10" borderId="0" xfId="0" applyFont="1" applyFill="1" applyAlignment="1">
      <alignment/>
    </xf>
    <xf numFmtId="0" fontId="2" fillId="12" borderId="0" xfId="0" applyFont="1" applyFill="1" applyBorder="1" applyAlignment="1">
      <alignment wrapText="1"/>
    </xf>
    <xf numFmtId="0" fontId="2" fillId="36" borderId="0" xfId="0" applyFont="1" applyFill="1" applyAlignment="1">
      <alignment vertical="center" wrapText="1"/>
    </xf>
    <xf numFmtId="0" fontId="2" fillId="36" borderId="0" xfId="0" applyFont="1" applyFill="1" applyAlignment="1">
      <alignment horizontal="left" vertical="center" wrapText="1"/>
    </xf>
    <xf numFmtId="0" fontId="9" fillId="11" borderId="0" xfId="0" applyFont="1" applyFill="1" applyAlignment="1">
      <alignment wrapText="1"/>
    </xf>
    <xf numFmtId="0" fontId="2" fillId="11" borderId="0" xfId="0" applyFont="1" applyFill="1" applyAlignment="1">
      <alignment wrapText="1"/>
    </xf>
    <xf numFmtId="0" fontId="2" fillId="14" borderId="0" xfId="0" applyFont="1" applyFill="1" applyAlignment="1">
      <alignment wrapText="1"/>
    </xf>
    <xf numFmtId="0" fontId="2" fillId="36" borderId="0" xfId="0" applyFont="1" applyFill="1" applyAlignment="1">
      <alignment horizontal="left" wrapText="1"/>
    </xf>
    <xf numFmtId="0" fontId="0" fillId="37" borderId="0" xfId="0" applyFont="1" applyFill="1" applyAlignment="1">
      <alignment horizontal="left" wrapText="1"/>
    </xf>
    <xf numFmtId="0" fontId="0" fillId="37" borderId="0" xfId="0" applyFont="1" applyFill="1" applyAlignment="1">
      <alignment horizontal="left"/>
    </xf>
    <xf numFmtId="0" fontId="2" fillId="37" borderId="0" xfId="0" applyFont="1" applyFill="1" applyAlignment="1">
      <alignment horizontal="left" wrapText="1"/>
    </xf>
    <xf numFmtId="0" fontId="2" fillId="37" borderId="0" xfId="0" applyFont="1" applyFill="1" applyAlignment="1">
      <alignment/>
    </xf>
    <xf numFmtId="0" fontId="0" fillId="37" borderId="0" xfId="0" applyFont="1" applyFill="1" applyBorder="1" applyAlignment="1">
      <alignment wrapText="1"/>
    </xf>
    <xf numFmtId="0" fontId="0" fillId="37" borderId="0" xfId="0" applyFont="1" applyFill="1" applyAlignment="1">
      <alignment horizontal="center" wrapText="1"/>
    </xf>
    <xf numFmtId="0" fontId="8" fillId="38" borderId="0" xfId="0" applyFont="1" applyFill="1" applyAlignment="1">
      <alignment horizontal="center" wrapText="1"/>
    </xf>
    <xf numFmtId="0" fontId="8" fillId="38" borderId="0" xfId="0" applyFont="1" applyFill="1" applyBorder="1" applyAlignment="1">
      <alignment wrapText="1"/>
    </xf>
    <xf numFmtId="0" fontId="8" fillId="38" borderId="0" xfId="0" applyFont="1" applyFill="1" applyAlignment="1">
      <alignment/>
    </xf>
    <xf numFmtId="0" fontId="8" fillId="38" borderId="0" xfId="0" applyFont="1" applyFill="1" applyAlignment="1">
      <alignment wrapText="1"/>
    </xf>
    <xf numFmtId="0" fontId="0" fillId="37" borderId="0" xfId="0" applyFont="1" applyFill="1" applyAlignment="1">
      <alignment/>
    </xf>
    <xf numFmtId="0" fontId="0" fillId="37" borderId="0" xfId="0" applyFont="1" applyFill="1" applyAlignment="1">
      <alignment wrapText="1"/>
    </xf>
    <xf numFmtId="0" fontId="2" fillId="37" borderId="0" xfId="0" applyFont="1" applyFill="1" applyAlignment="1">
      <alignment wrapText="1"/>
    </xf>
    <xf numFmtId="0" fontId="13" fillId="12" borderId="0" xfId="0" applyFont="1" applyFill="1" applyAlignment="1">
      <alignment wrapText="1"/>
    </xf>
    <xf numFmtId="0" fontId="13" fillId="7" borderId="0" xfId="0" applyFont="1" applyFill="1" applyAlignment="1">
      <alignment wrapText="1"/>
    </xf>
    <xf numFmtId="0" fontId="33" fillId="0" borderId="0" xfId="0" applyFont="1" applyFill="1" applyAlignment="1">
      <alignment horizontal="center" vertical="top"/>
    </xf>
    <xf numFmtId="0" fontId="34" fillId="33" borderId="0" xfId="0" applyFont="1" applyFill="1" applyAlignment="1">
      <alignment horizontal="center"/>
    </xf>
    <xf numFmtId="0" fontId="31" fillId="33"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33" borderId="0" xfId="0" applyFont="1" applyFill="1" applyAlignment="1">
      <alignment horizontal="center"/>
    </xf>
    <xf numFmtId="0" fontId="42" fillId="0" borderId="0" xfId="0" applyFont="1" applyBorder="1" applyAlignment="1">
      <alignment horizontal="left" wrapText="1"/>
    </xf>
    <xf numFmtId="0" fontId="14" fillId="39" borderId="0" xfId="0" applyFont="1" applyFill="1" applyAlignment="1">
      <alignment horizontal="center"/>
    </xf>
    <xf numFmtId="0" fontId="3"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12" fillId="0" borderId="0" xfId="0" applyFont="1" applyFill="1" applyAlignment="1">
      <alignment horizontal="center" vertical="top"/>
    </xf>
    <xf numFmtId="0" fontId="9" fillId="0" borderId="0" xfId="0" applyFont="1"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95250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95250"/>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50" comment="" totalsRowShown="0">
  <autoFilter ref="A7:I50"/>
  <tableColumns count="9">
    <tableColumn id="9" name="#+A7:E10"/>
    <tableColumn id="1" name="Design Components"/>
    <tableColumn id="2" name="Priority"/>
    <tableColumn id="8" name="Status Quo"/>
    <tableColumn id="4" name="A (PJM)"/>
    <tableColumn id="5" name="B (IMM)"/>
    <tableColumn id="6" name="C (Calpine)"/>
    <tableColumn id="7" name="D (DC/Exelon)"/>
    <tableColumn id="11" name="E (Consumer Advoca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81.28125" style="0" customWidth="1"/>
  </cols>
  <sheetData>
    <row r="1" ht="12.75">
      <c r="A1" s="31" t="s">
        <v>22</v>
      </c>
    </row>
    <row r="2" ht="12">
      <c r="A2" t="s">
        <v>42</v>
      </c>
    </row>
    <row r="3" ht="12"/>
    <row r="4" ht="12.75">
      <c r="A4" s="31" t="s">
        <v>23</v>
      </c>
    </row>
    <row r="5" ht="12">
      <c r="A5" t="s">
        <v>41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workbookViewId="0" topLeftCell="A1">
      <selection activeCell="B5" sqref="B5"/>
    </sheetView>
  </sheetViews>
  <sheetFormatPr defaultColWidth="9.140625" defaultRowHeight="12.75"/>
  <cols>
    <col min="1" max="1" width="4.57421875" style="0" customWidth="1"/>
    <col min="2" max="2" width="106.00390625" style="6" customWidth="1"/>
  </cols>
  <sheetData>
    <row r="1" spans="1:2" ht="19.5">
      <c r="A1" s="225" t="str">
        <f>Setup!A2</f>
        <v>MIC/OC Special Sessions: Fuel Requirements for Black Start Resources</v>
      </c>
      <c r="B1" s="225"/>
    </row>
    <row r="2" spans="1:2" ht="18">
      <c r="A2" s="226" t="str">
        <f>Setup!A5</f>
        <v>Fuel Requirements for Black Start Resources</v>
      </c>
      <c r="B2" s="226"/>
    </row>
    <row r="3" spans="1:2" ht="18">
      <c r="A3" s="227" t="s">
        <v>43</v>
      </c>
      <c r="B3" s="227"/>
    </row>
    <row r="4" ht="12"/>
    <row r="5" spans="1:2" ht="12">
      <c r="A5">
        <v>1</v>
      </c>
      <c r="B5" s="61" t="s">
        <v>47</v>
      </c>
    </row>
    <row r="6" spans="1:2" ht="12">
      <c r="A6">
        <v>2</v>
      </c>
      <c r="B6" s="61" t="s">
        <v>44</v>
      </c>
    </row>
    <row r="7" spans="1:2" ht="12">
      <c r="A7">
        <v>3</v>
      </c>
      <c r="B7" s="61" t="s">
        <v>45</v>
      </c>
    </row>
    <row r="8" spans="1:2" ht="12">
      <c r="A8">
        <v>4</v>
      </c>
      <c r="B8" s="61" t="s">
        <v>46</v>
      </c>
    </row>
    <row r="9" spans="1:2" ht="12">
      <c r="A9">
        <v>5</v>
      </c>
      <c r="B9" s="61" t="s">
        <v>48</v>
      </c>
    </row>
    <row r="10" spans="1:2" ht="12">
      <c r="A10">
        <v>6</v>
      </c>
      <c r="B10" s="61" t="s">
        <v>49</v>
      </c>
    </row>
    <row r="11" spans="1:2" ht="12">
      <c r="A11">
        <v>7</v>
      </c>
      <c r="B11" s="61" t="s">
        <v>52</v>
      </c>
    </row>
    <row r="12" spans="1:2" ht="12">
      <c r="A12">
        <v>8</v>
      </c>
      <c r="B12" s="61" t="s">
        <v>51</v>
      </c>
    </row>
    <row r="13" spans="1:2" ht="12">
      <c r="A13">
        <v>9</v>
      </c>
      <c r="B13" s="61" t="s">
        <v>61</v>
      </c>
    </row>
    <row r="14" spans="1:2" ht="12">
      <c r="A14">
        <v>10</v>
      </c>
      <c r="B14" s="61" t="s">
        <v>62</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tabSelected="1" zoomScale="80" zoomScaleNormal="80" workbookViewId="0" topLeftCell="A1">
      <selection activeCell="A7" sqref="A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19.5">
      <c r="A1" s="228" t="str">
        <f>Setup!A2</f>
        <v>MIC/OC Special Sessions: Fuel Requirements for Black Start Resources</v>
      </c>
      <c r="B1" s="229"/>
      <c r="C1" s="229"/>
      <c r="D1" s="229"/>
      <c r="E1" s="229"/>
      <c r="F1" s="229"/>
      <c r="G1" s="229"/>
      <c r="H1" s="229"/>
      <c r="I1" s="229"/>
    </row>
    <row r="2" spans="1:9" s="27" customFormat="1" ht="18">
      <c r="A2" s="230" t="str">
        <f>Setup!A5</f>
        <v>Fuel Requirements for Black Start Resources</v>
      </c>
      <c r="B2" s="229"/>
      <c r="C2" s="229"/>
      <c r="D2" s="229"/>
      <c r="E2" s="229"/>
      <c r="F2" s="229"/>
      <c r="G2" s="229"/>
      <c r="H2" s="229"/>
      <c r="I2" s="229"/>
    </row>
    <row r="3" spans="1:9" s="1" customFormat="1" ht="18">
      <c r="A3" s="227" t="s">
        <v>10</v>
      </c>
      <c r="B3" s="227"/>
      <c r="C3" s="227"/>
      <c r="D3" s="227"/>
      <c r="E3" s="227"/>
      <c r="F3" s="227"/>
      <c r="G3" s="227"/>
      <c r="H3" s="227"/>
      <c r="I3" s="227"/>
    </row>
    <row r="4" spans="1:9" ht="12">
      <c r="A4" s="8"/>
      <c r="B4" s="5"/>
      <c r="C4" s="5"/>
      <c r="D4" s="5"/>
      <c r="E4" s="5"/>
      <c r="F4" s="5"/>
      <c r="G4" s="5"/>
      <c r="H4" s="5"/>
      <c r="I4" s="5"/>
    </row>
    <row r="5" spans="1:9" ht="12">
      <c r="A5" s="8"/>
      <c r="B5" s="5"/>
      <c r="C5" s="5"/>
      <c r="D5" s="232" t="s">
        <v>59</v>
      </c>
      <c r="E5" s="232"/>
      <c r="F5" s="232"/>
      <c r="G5" s="232"/>
      <c r="H5" s="232"/>
      <c r="I5" s="232"/>
    </row>
    <row r="6" spans="1:9" ht="51" customHeight="1">
      <c r="A6" s="67" t="s">
        <v>12</v>
      </c>
      <c r="B6" s="68" t="s">
        <v>11</v>
      </c>
      <c r="C6" s="68" t="s">
        <v>18</v>
      </c>
      <c r="D6" s="69" t="s">
        <v>9</v>
      </c>
      <c r="E6" s="69" t="s">
        <v>0</v>
      </c>
      <c r="F6" s="69" t="s">
        <v>1</v>
      </c>
      <c r="G6" s="69" t="s">
        <v>2</v>
      </c>
      <c r="H6" s="69" t="s">
        <v>3</v>
      </c>
      <c r="I6" s="69" t="s">
        <v>4</v>
      </c>
    </row>
    <row r="7" spans="1:9" s="55" customFormat="1" ht="104.25" customHeight="1">
      <c r="A7" s="70" t="s">
        <v>0</v>
      </c>
      <c r="B7" s="57" t="s">
        <v>86</v>
      </c>
      <c r="C7" s="58"/>
      <c r="D7" s="71" t="s">
        <v>58</v>
      </c>
      <c r="E7" s="71" t="s">
        <v>194</v>
      </c>
      <c r="F7" s="101" t="s">
        <v>195</v>
      </c>
      <c r="G7" s="101" t="s">
        <v>196</v>
      </c>
      <c r="H7" s="101" t="s">
        <v>197</v>
      </c>
      <c r="I7" s="72"/>
    </row>
    <row r="8" spans="1:9" s="55" customFormat="1" ht="81.75" customHeight="1">
      <c r="A8" s="73" t="s">
        <v>1</v>
      </c>
      <c r="B8" s="59" t="s">
        <v>96</v>
      </c>
      <c r="C8" s="59"/>
      <c r="D8" s="63"/>
      <c r="E8" s="63"/>
      <c r="F8" s="64"/>
      <c r="G8" s="64"/>
      <c r="H8" s="64"/>
      <c r="I8" s="64"/>
    </row>
    <row r="9" spans="1:9" s="55" customFormat="1" ht="51" customHeight="1">
      <c r="A9" s="62">
        <v>1</v>
      </c>
      <c r="B9" s="63" t="s">
        <v>75</v>
      </c>
      <c r="C9" s="64" t="s">
        <v>13</v>
      </c>
      <c r="D9" s="65" t="s">
        <v>121</v>
      </c>
      <c r="E9" s="63" t="s">
        <v>119</v>
      </c>
      <c r="F9" s="63" t="s">
        <v>120</v>
      </c>
      <c r="G9" s="64"/>
      <c r="H9" s="64"/>
      <c r="I9" s="64"/>
    </row>
    <row r="10" spans="1:9" s="55" customFormat="1" ht="119.25" customHeight="1">
      <c r="A10" s="62">
        <v>2</v>
      </c>
      <c r="B10" s="63" t="s">
        <v>67</v>
      </c>
      <c r="C10" s="64" t="s">
        <v>14</v>
      </c>
      <c r="D10" s="65" t="s">
        <v>198</v>
      </c>
      <c r="E10" s="65" t="s">
        <v>199</v>
      </c>
      <c r="F10" s="65" t="s">
        <v>200</v>
      </c>
      <c r="G10" s="65" t="s">
        <v>125</v>
      </c>
      <c r="H10" s="65" t="s">
        <v>201</v>
      </c>
      <c r="I10" s="64"/>
    </row>
    <row r="11" spans="1:9" s="56" customFormat="1" ht="47.25" customHeight="1">
      <c r="A11" s="66">
        <v>3</v>
      </c>
      <c r="B11" s="63" t="s">
        <v>117</v>
      </c>
      <c r="C11" s="64" t="s">
        <v>13</v>
      </c>
      <c r="D11" s="65" t="s">
        <v>54</v>
      </c>
      <c r="E11" s="65" t="s">
        <v>112</v>
      </c>
      <c r="F11" s="65"/>
      <c r="G11" s="65"/>
      <c r="H11" s="64"/>
      <c r="I11" s="64"/>
    </row>
    <row r="12" spans="1:9" s="112" customFormat="1" ht="47.25" customHeight="1">
      <c r="A12" s="113">
        <v>4</v>
      </c>
      <c r="B12" s="126" t="s">
        <v>146</v>
      </c>
      <c r="C12" s="73"/>
      <c r="D12" s="106" t="s">
        <v>147</v>
      </c>
      <c r="E12" s="65" t="s">
        <v>148</v>
      </c>
      <c r="F12" s="65"/>
      <c r="G12" s="106"/>
      <c r="H12" s="42"/>
      <c r="I12" s="117"/>
    </row>
    <row r="13" spans="1:9" s="112" customFormat="1" ht="47.25" customHeight="1">
      <c r="A13" s="113">
        <v>5</v>
      </c>
      <c r="B13" s="126" t="s">
        <v>149</v>
      </c>
      <c r="C13" s="106"/>
      <c r="D13" s="106" t="s">
        <v>58</v>
      </c>
      <c r="E13" s="65" t="s">
        <v>150</v>
      </c>
      <c r="F13" s="127"/>
      <c r="G13" s="114"/>
      <c r="H13" s="115"/>
      <c r="I13" s="113"/>
    </row>
    <row r="14" spans="1:9" s="56" customFormat="1" ht="47.25" customHeight="1">
      <c r="A14" s="74" t="s">
        <v>2</v>
      </c>
      <c r="B14" s="75" t="s">
        <v>68</v>
      </c>
      <c r="C14" s="76"/>
      <c r="D14" s="60" t="s">
        <v>118</v>
      </c>
      <c r="E14" s="77"/>
      <c r="F14" s="76" t="s">
        <v>118</v>
      </c>
      <c r="G14" s="76"/>
      <c r="H14" s="76"/>
      <c r="I14" s="76"/>
    </row>
    <row r="15" spans="1:9" s="55" customFormat="1" ht="52.5" customHeight="1">
      <c r="A15" s="78">
        <v>1</v>
      </c>
      <c r="B15" s="102" t="s">
        <v>76</v>
      </c>
      <c r="C15" s="102" t="s">
        <v>13</v>
      </c>
      <c r="D15" s="102" t="s">
        <v>73</v>
      </c>
      <c r="E15" s="102" t="s">
        <v>90</v>
      </c>
      <c r="F15" s="102" t="s">
        <v>177</v>
      </c>
      <c r="G15" s="102" t="s">
        <v>202</v>
      </c>
      <c r="H15" s="76"/>
      <c r="I15" s="76"/>
    </row>
    <row r="16" spans="1:9" s="56" customFormat="1" ht="130.5" customHeight="1">
      <c r="A16" s="79" t="s">
        <v>55</v>
      </c>
      <c r="B16" s="102" t="s">
        <v>72</v>
      </c>
      <c r="C16" s="102" t="s">
        <v>13</v>
      </c>
      <c r="D16" s="102" t="s">
        <v>82</v>
      </c>
      <c r="E16" s="102" t="s">
        <v>189</v>
      </c>
      <c r="F16" s="102" t="s">
        <v>203</v>
      </c>
      <c r="G16" s="102"/>
      <c r="H16" s="75"/>
      <c r="I16" s="75"/>
    </row>
    <row r="17" spans="1:9" s="56" customFormat="1" ht="76.5" customHeight="1">
      <c r="A17" s="79" t="s">
        <v>74</v>
      </c>
      <c r="B17" s="102" t="s">
        <v>87</v>
      </c>
      <c r="C17" s="102" t="s">
        <v>13</v>
      </c>
      <c r="D17" s="102" t="s">
        <v>82</v>
      </c>
      <c r="E17" s="102" t="s">
        <v>91</v>
      </c>
      <c r="F17" s="102" t="s">
        <v>92</v>
      </c>
      <c r="G17" s="102" t="s">
        <v>93</v>
      </c>
      <c r="H17" s="76"/>
      <c r="I17" s="76"/>
    </row>
    <row r="18" spans="1:9" s="55" customFormat="1" ht="83.25" customHeight="1">
      <c r="A18" s="78">
        <v>2</v>
      </c>
      <c r="B18" s="102" t="s">
        <v>77</v>
      </c>
      <c r="C18" s="102" t="s">
        <v>13</v>
      </c>
      <c r="D18" s="102" t="s">
        <v>73</v>
      </c>
      <c r="E18" s="102" t="s">
        <v>212</v>
      </c>
      <c r="F18" s="102" t="s">
        <v>94</v>
      </c>
      <c r="G18" s="102" t="s">
        <v>95</v>
      </c>
      <c r="H18" s="75"/>
      <c r="I18" s="75"/>
    </row>
    <row r="19" spans="1:9" s="55" customFormat="1" ht="72.75" customHeight="1">
      <c r="A19" s="78">
        <v>3</v>
      </c>
      <c r="B19" s="102" t="s">
        <v>78</v>
      </c>
      <c r="C19" s="102" t="s">
        <v>13</v>
      </c>
      <c r="D19" s="102" t="s">
        <v>73</v>
      </c>
      <c r="E19" s="102" t="s">
        <v>204</v>
      </c>
      <c r="F19" s="102" t="s">
        <v>97</v>
      </c>
      <c r="G19" s="102" t="s">
        <v>98</v>
      </c>
      <c r="H19" s="76"/>
      <c r="I19" s="76"/>
    </row>
    <row r="20" spans="1:9" s="55" customFormat="1" ht="98.25" customHeight="1">
      <c r="A20" s="80">
        <v>4</v>
      </c>
      <c r="B20" s="102" t="s">
        <v>79</v>
      </c>
      <c r="C20" s="102" t="s">
        <v>13</v>
      </c>
      <c r="D20" s="102" t="s">
        <v>73</v>
      </c>
      <c r="E20" s="102" t="s">
        <v>178</v>
      </c>
      <c r="F20" s="102" t="s">
        <v>99</v>
      </c>
      <c r="G20" s="102" t="s">
        <v>100</v>
      </c>
      <c r="H20" s="75"/>
      <c r="I20" s="75"/>
    </row>
    <row r="21" spans="1:9" s="55" customFormat="1" ht="75.75" customHeight="1">
      <c r="A21" s="78">
        <v>5</v>
      </c>
      <c r="B21" s="102" t="s">
        <v>80</v>
      </c>
      <c r="C21" s="102" t="s">
        <v>13</v>
      </c>
      <c r="D21" s="102" t="s">
        <v>103</v>
      </c>
      <c r="E21" s="102" t="s">
        <v>101</v>
      </c>
      <c r="F21" s="102" t="s">
        <v>102</v>
      </c>
      <c r="G21" s="102" t="s">
        <v>213</v>
      </c>
      <c r="H21" s="75"/>
      <c r="I21" s="75"/>
    </row>
    <row r="22" spans="1:9" s="55" customFormat="1" ht="51.75">
      <c r="A22" s="78">
        <v>6</v>
      </c>
      <c r="B22" s="102" t="s">
        <v>81</v>
      </c>
      <c r="C22" s="102" t="s">
        <v>15</v>
      </c>
      <c r="D22" s="102" t="s">
        <v>103</v>
      </c>
      <c r="E22" s="102" t="s">
        <v>101</v>
      </c>
      <c r="F22" s="102" t="s">
        <v>102</v>
      </c>
      <c r="G22" s="102" t="s">
        <v>214</v>
      </c>
      <c r="H22" s="130"/>
      <c r="I22" s="75"/>
    </row>
    <row r="23" spans="1:9" s="50" customFormat="1" ht="75" customHeight="1">
      <c r="A23" s="78">
        <v>7</v>
      </c>
      <c r="B23" s="102" t="s">
        <v>83</v>
      </c>
      <c r="C23" s="102" t="s">
        <v>15</v>
      </c>
      <c r="D23" s="102" t="s">
        <v>103</v>
      </c>
      <c r="E23" s="102" t="s">
        <v>205</v>
      </c>
      <c r="F23" s="74"/>
      <c r="G23" s="102"/>
      <c r="H23" s="76"/>
      <c r="I23" s="76"/>
    </row>
    <row r="24" spans="1:9" s="50" customFormat="1" ht="69" customHeight="1">
      <c r="A24" s="78">
        <v>8</v>
      </c>
      <c r="B24" s="102" t="s">
        <v>187</v>
      </c>
      <c r="C24" s="102" t="s">
        <v>14</v>
      </c>
      <c r="D24" s="102" t="s">
        <v>103</v>
      </c>
      <c r="E24" s="102" t="s">
        <v>101</v>
      </c>
      <c r="F24" s="224" t="s">
        <v>264</v>
      </c>
      <c r="G24" s="102"/>
      <c r="H24" s="75"/>
      <c r="I24" s="130"/>
    </row>
    <row r="25" spans="1:9" s="50" customFormat="1" ht="29.25" customHeight="1">
      <c r="A25" s="81" t="s">
        <v>3</v>
      </c>
      <c r="B25" s="82" t="s">
        <v>64</v>
      </c>
      <c r="C25" s="83"/>
      <c r="D25" s="82"/>
      <c r="E25" s="128"/>
      <c r="F25" s="128"/>
      <c r="G25" s="128"/>
      <c r="H25" s="128"/>
      <c r="I25" s="128"/>
    </row>
    <row r="26" spans="1:9" s="56" customFormat="1" ht="29.25" customHeight="1">
      <c r="A26" s="84">
        <v>1</v>
      </c>
      <c r="B26" s="85" t="s">
        <v>70</v>
      </c>
      <c r="C26" s="83" t="s">
        <v>13</v>
      </c>
      <c r="D26" s="85" t="s">
        <v>54</v>
      </c>
      <c r="E26" s="85" t="s">
        <v>105</v>
      </c>
      <c r="F26" s="85" t="s">
        <v>104</v>
      </c>
      <c r="G26" s="128"/>
      <c r="H26" s="128"/>
      <c r="I26" s="128"/>
    </row>
    <row r="27" spans="1:9" s="56" customFormat="1" ht="52.5" customHeight="1">
      <c r="A27" s="84">
        <v>2</v>
      </c>
      <c r="B27" s="85" t="s">
        <v>71</v>
      </c>
      <c r="C27" s="83" t="s">
        <v>13</v>
      </c>
      <c r="D27" s="85" t="s">
        <v>54</v>
      </c>
      <c r="E27" s="85" t="s">
        <v>182</v>
      </c>
      <c r="F27" s="128"/>
      <c r="G27" s="128"/>
      <c r="H27" s="128"/>
      <c r="I27" s="128"/>
    </row>
    <row r="28" spans="1:9" s="52" customFormat="1" ht="48.75" customHeight="1">
      <c r="A28" s="84">
        <v>3</v>
      </c>
      <c r="B28" s="85" t="s">
        <v>63</v>
      </c>
      <c r="C28" s="83" t="s">
        <v>14</v>
      </c>
      <c r="D28" s="85" t="s">
        <v>54</v>
      </c>
      <c r="E28" s="85" t="s">
        <v>106</v>
      </c>
      <c r="F28" s="85" t="s">
        <v>115</v>
      </c>
      <c r="G28" s="83"/>
      <c r="H28" s="83"/>
      <c r="I28" s="83"/>
    </row>
    <row r="29" spans="1:9" s="53" customFormat="1" ht="102" customHeight="1">
      <c r="A29" s="84">
        <v>4</v>
      </c>
      <c r="B29" s="86" t="s">
        <v>56</v>
      </c>
      <c r="C29" s="86" t="s">
        <v>14</v>
      </c>
      <c r="D29" s="86" t="s">
        <v>57</v>
      </c>
      <c r="E29" s="86" t="s">
        <v>116</v>
      </c>
      <c r="F29" s="86" t="s">
        <v>107</v>
      </c>
      <c r="G29" s="86" t="s">
        <v>113</v>
      </c>
      <c r="H29" s="84" t="s">
        <v>206</v>
      </c>
      <c r="I29" s="85" t="s">
        <v>190</v>
      </c>
    </row>
    <row r="30" spans="1:9" s="54" customFormat="1" ht="49.5" customHeight="1">
      <c r="A30" s="84">
        <v>5</v>
      </c>
      <c r="B30" s="85" t="s">
        <v>65</v>
      </c>
      <c r="C30" s="86" t="s">
        <v>13</v>
      </c>
      <c r="D30" s="86" t="s">
        <v>85</v>
      </c>
      <c r="E30" s="85" t="s">
        <v>108</v>
      </c>
      <c r="F30" s="86" t="s">
        <v>109</v>
      </c>
      <c r="G30" s="84"/>
      <c r="H30" s="84"/>
      <c r="I30" s="84"/>
    </row>
    <row r="31" spans="1:9" s="54" customFormat="1" ht="54" customHeight="1">
      <c r="A31" s="84">
        <v>6</v>
      </c>
      <c r="B31" s="85" t="s">
        <v>66</v>
      </c>
      <c r="C31" s="86" t="s">
        <v>13</v>
      </c>
      <c r="D31" s="86" t="s">
        <v>84</v>
      </c>
      <c r="E31" s="85" t="s">
        <v>182</v>
      </c>
      <c r="F31" s="84"/>
      <c r="G31" s="84"/>
      <c r="H31" s="84"/>
      <c r="I31" s="84"/>
    </row>
    <row r="32" spans="1:9" s="100" customFormat="1" ht="78.75" customHeight="1">
      <c r="A32" s="84">
        <v>7</v>
      </c>
      <c r="B32" s="85" t="s">
        <v>110</v>
      </c>
      <c r="C32" s="85"/>
      <c r="D32" s="85" t="s">
        <v>82</v>
      </c>
      <c r="E32" s="85" t="s">
        <v>111</v>
      </c>
      <c r="F32" s="129"/>
      <c r="G32" s="129"/>
      <c r="H32" s="129"/>
      <c r="I32" s="129"/>
    </row>
    <row r="33" spans="1:9" ht="119.25" customHeight="1">
      <c r="A33" s="87" t="s">
        <v>4</v>
      </c>
      <c r="B33" s="88" t="s">
        <v>53</v>
      </c>
      <c r="C33" s="89" t="s">
        <v>13</v>
      </c>
      <c r="D33" s="90" t="s">
        <v>60</v>
      </c>
      <c r="E33" s="90" t="s">
        <v>114</v>
      </c>
      <c r="F33" s="90" t="s">
        <v>207</v>
      </c>
      <c r="G33" s="90" t="s">
        <v>208</v>
      </c>
      <c r="H33" s="90" t="s">
        <v>209</v>
      </c>
      <c r="I33" s="103"/>
    </row>
    <row r="34" spans="1:9" s="125" customFormat="1" ht="119.25" customHeight="1">
      <c r="A34" s="90">
        <v>1</v>
      </c>
      <c r="B34" s="90" t="s">
        <v>159</v>
      </c>
      <c r="C34" s="90"/>
      <c r="D34" s="90"/>
      <c r="E34" s="90" t="s">
        <v>160</v>
      </c>
      <c r="F34" s="90"/>
      <c r="G34" s="90"/>
      <c r="H34" s="90"/>
      <c r="I34" s="90"/>
    </row>
    <row r="35" spans="1:9" ht="64.5">
      <c r="A35" s="216">
        <v>2</v>
      </c>
      <c r="B35" s="217" t="s">
        <v>50</v>
      </c>
      <c r="C35" s="218" t="s">
        <v>15</v>
      </c>
      <c r="D35" s="219" t="s">
        <v>215</v>
      </c>
      <c r="E35" s="219" t="s">
        <v>122</v>
      </c>
      <c r="F35" s="219" t="s">
        <v>165</v>
      </c>
      <c r="G35" s="218"/>
      <c r="H35" s="218"/>
      <c r="I35" s="218"/>
    </row>
    <row r="36" spans="1:9" s="54" customFormat="1" ht="142.5">
      <c r="A36" s="91">
        <v>3</v>
      </c>
      <c r="B36" s="105" t="s">
        <v>126</v>
      </c>
      <c r="C36" s="89" t="s">
        <v>14</v>
      </c>
      <c r="D36" s="90" t="s">
        <v>54</v>
      </c>
      <c r="E36" s="90" t="s">
        <v>210</v>
      </c>
      <c r="F36" s="90" t="s">
        <v>191</v>
      </c>
      <c r="G36" s="223" t="s">
        <v>263</v>
      </c>
      <c r="H36" s="89"/>
      <c r="I36" s="103"/>
    </row>
    <row r="37" spans="1:9" s="107" customFormat="1" ht="123.75" customHeight="1">
      <c r="A37" s="109">
        <v>4</v>
      </c>
      <c r="B37" s="105" t="s">
        <v>138</v>
      </c>
      <c r="C37" s="105"/>
      <c r="D37" s="105" t="s">
        <v>54</v>
      </c>
      <c r="E37" s="105" t="s">
        <v>151</v>
      </c>
      <c r="F37" s="105" t="s">
        <v>139</v>
      </c>
      <c r="G37" s="90"/>
      <c r="H37" s="90"/>
      <c r="I37" s="131"/>
    </row>
    <row r="38" spans="1:9" s="107" customFormat="1" ht="57.75" customHeight="1">
      <c r="A38" s="91">
        <v>5</v>
      </c>
      <c r="B38" s="91" t="s">
        <v>216</v>
      </c>
      <c r="C38" s="91"/>
      <c r="D38" s="91" t="s">
        <v>143</v>
      </c>
      <c r="E38" s="91"/>
      <c r="F38" s="91"/>
      <c r="G38" s="91"/>
      <c r="H38" s="91"/>
      <c r="I38" s="91"/>
    </row>
    <row r="39" spans="1:9" s="53" customFormat="1" ht="120" customHeight="1">
      <c r="A39" s="92" t="s">
        <v>69</v>
      </c>
      <c r="B39" s="93" t="s">
        <v>36</v>
      </c>
      <c r="C39" s="94"/>
      <c r="D39" s="94" t="s">
        <v>58</v>
      </c>
      <c r="E39" s="93"/>
      <c r="F39" s="93"/>
      <c r="G39" s="93"/>
      <c r="H39" s="94"/>
      <c r="I39" s="94"/>
    </row>
    <row r="40" spans="1:9" s="53" customFormat="1" ht="137.25" customHeight="1">
      <c r="A40" s="95">
        <v>1</v>
      </c>
      <c r="B40" s="96" t="s">
        <v>127</v>
      </c>
      <c r="C40" s="97" t="s">
        <v>20</v>
      </c>
      <c r="D40" s="98" t="s">
        <v>54</v>
      </c>
      <c r="E40" s="96" t="s">
        <v>183</v>
      </c>
      <c r="F40" s="93"/>
      <c r="G40" s="98"/>
      <c r="H40" s="97"/>
      <c r="I40" s="97"/>
    </row>
    <row r="41" spans="1:9" s="53" customFormat="1" ht="104.25" customHeight="1">
      <c r="A41" s="95">
        <v>2</v>
      </c>
      <c r="B41" s="96" t="s">
        <v>89</v>
      </c>
      <c r="C41" s="97" t="s">
        <v>13</v>
      </c>
      <c r="D41" s="98" t="s">
        <v>54</v>
      </c>
      <c r="E41" s="96" t="s">
        <v>123</v>
      </c>
      <c r="F41" s="98"/>
      <c r="G41" s="98"/>
      <c r="H41" s="97"/>
      <c r="I41" s="97"/>
    </row>
    <row r="42" spans="1:9" ht="81.75" customHeight="1">
      <c r="A42" s="95">
        <v>3</v>
      </c>
      <c r="B42" s="96" t="s">
        <v>88</v>
      </c>
      <c r="C42" s="97" t="s">
        <v>13</v>
      </c>
      <c r="D42" s="98" t="s">
        <v>54</v>
      </c>
      <c r="E42" s="96" t="s">
        <v>161</v>
      </c>
      <c r="F42" s="98"/>
      <c r="G42" s="98"/>
      <c r="H42" s="97"/>
      <c r="I42" s="97"/>
    </row>
    <row r="43" spans="1:9" ht="39">
      <c r="A43" s="95">
        <v>4</v>
      </c>
      <c r="B43" s="99" t="s">
        <v>211</v>
      </c>
      <c r="C43" s="99" t="s">
        <v>13</v>
      </c>
      <c r="D43" s="99" t="s">
        <v>54</v>
      </c>
      <c r="E43" s="96" t="s">
        <v>124</v>
      </c>
      <c r="F43" s="95"/>
      <c r="G43" s="95"/>
      <c r="H43" s="95"/>
      <c r="I43" s="95"/>
    </row>
    <row r="44" spans="1:9" ht="12">
      <c r="A44" s="11"/>
      <c r="B44" s="7"/>
      <c r="C44" s="5"/>
      <c r="D44" s="5"/>
      <c r="E44" s="5"/>
      <c r="F44" s="5"/>
      <c r="G44" s="5"/>
      <c r="H44" s="5"/>
      <c r="I44" s="5"/>
    </row>
    <row r="45" spans="1:9" ht="12">
      <c r="A45" s="11"/>
      <c r="B45" s="7"/>
      <c r="C45" s="5"/>
      <c r="D45" s="5"/>
      <c r="E45" s="5"/>
      <c r="F45" s="5"/>
      <c r="G45" s="5"/>
      <c r="H45" s="5"/>
      <c r="I45" s="5"/>
    </row>
    <row r="46" spans="1:9" ht="12">
      <c r="A46" s="11"/>
      <c r="B46" s="7"/>
      <c r="C46" s="5"/>
      <c r="D46" s="5"/>
      <c r="E46" s="5"/>
      <c r="F46" s="5"/>
      <c r="G46" s="5"/>
      <c r="H46" s="5"/>
      <c r="I46" s="5"/>
    </row>
    <row r="47" spans="1:9" ht="12.75">
      <c r="A47" s="231"/>
      <c r="B47" s="231"/>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9" width="9.28125" style="2" customWidth="1"/>
    <col min="10" max="16384" width="9.28125" style="2" customWidth="1"/>
  </cols>
  <sheetData>
    <row r="1" spans="1:9" s="27" customFormat="1" ht="19.5">
      <c r="A1" s="225" t="str">
        <f>Setup!A2</f>
        <v>MIC/OC Special Sessions: Fuel Requirements for Black Start Resources</v>
      </c>
      <c r="B1" s="225"/>
      <c r="C1" s="225"/>
      <c r="D1" s="28"/>
      <c r="E1" s="28"/>
      <c r="F1" s="28"/>
      <c r="G1" s="28"/>
      <c r="H1" s="28"/>
      <c r="I1" s="28"/>
    </row>
    <row r="2" spans="1:9" s="27" customFormat="1" ht="18">
      <c r="A2" s="226" t="str">
        <f>Setup!A5</f>
        <v>Fuel Requirements for Black Start Resources</v>
      </c>
      <c r="B2" s="226"/>
      <c r="C2" s="226"/>
      <c r="D2" s="28"/>
      <c r="E2" s="28"/>
      <c r="F2" s="28"/>
      <c r="G2" s="28"/>
      <c r="H2" s="28"/>
      <c r="I2" s="28"/>
    </row>
    <row r="3" spans="1:8" s="1" customFormat="1" ht="18">
      <c r="A3" s="227" t="s">
        <v>5</v>
      </c>
      <c r="B3" s="227"/>
      <c r="C3" s="227"/>
      <c r="D3" s="2"/>
      <c r="E3" s="2"/>
      <c r="F3" s="2"/>
      <c r="G3" s="2"/>
      <c r="H3" s="2"/>
    </row>
    <row r="4" ht="12.75"/>
    <row r="5" spans="1:3" ht="12.75">
      <c r="A5" s="51" t="s">
        <v>16</v>
      </c>
      <c r="C5" s="13"/>
    </row>
    <row r="6" spans="1:3" s="4" customFormat="1" ht="17.25" customHeight="1" thickBot="1">
      <c r="A6" s="233" t="s">
        <v>6</v>
      </c>
      <c r="B6" s="234"/>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28125" defaultRowHeight="12.75"/>
  <cols>
    <col min="1" max="1" width="21.7109375" style="2" customWidth="1"/>
    <col min="2" max="2" width="90.28125" style="2" customWidth="1"/>
    <col min="3" max="3" width="9.28125" style="2" customWidth="1"/>
    <col min="4" max="16384" width="9.28125" style="2" customWidth="1"/>
  </cols>
  <sheetData>
    <row r="1" spans="1:3" s="37" customFormat="1" ht="19.5">
      <c r="A1" s="225" t="str">
        <f>Setup!A2</f>
        <v>MIC/OC Special Sessions: Fuel Requirements for Black Start Resources</v>
      </c>
      <c r="B1" s="225"/>
      <c r="C1" s="38"/>
    </row>
    <row r="2" spans="1:3" s="37" customFormat="1" ht="18">
      <c r="A2" s="226" t="str">
        <f>Setup!A5</f>
        <v>Fuel Requirements for Black Start Resources</v>
      </c>
      <c r="B2" s="226"/>
      <c r="C2" s="38"/>
    </row>
    <row r="3" spans="1:2" s="1" customFormat="1" ht="18">
      <c r="A3" s="227" t="s">
        <v>33</v>
      </c>
      <c r="B3" s="227"/>
    </row>
    <row r="4" ht="12.75"/>
    <row r="5" spans="1:2" ht="12.75">
      <c r="A5" s="3" t="s">
        <v>37</v>
      </c>
      <c r="B5" s="14"/>
    </row>
    <row r="6" spans="1:2" s="4" customFormat="1" ht="17.25" customHeight="1" thickBot="1">
      <c r="A6" s="39" t="s">
        <v>34</v>
      </c>
      <c r="B6" s="48" t="s">
        <v>7</v>
      </c>
    </row>
    <row r="7" spans="1:2" ht="52.5" customHeight="1">
      <c r="A7" s="47" t="s">
        <v>35</v>
      </c>
      <c r="B7" s="46" t="s">
        <v>30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6"/>
  <sheetViews>
    <sheetView zoomScale="82" zoomScaleNormal="82" workbookViewId="0" topLeftCell="A1">
      <selection activeCell="A9" sqref="A9"/>
    </sheetView>
  </sheetViews>
  <sheetFormatPr defaultColWidth="9.28125" defaultRowHeight="12.75"/>
  <cols>
    <col min="1" max="1" width="8.7109375" style="0" customWidth="1"/>
    <col min="2" max="2" width="30.00390625" style="0" customWidth="1"/>
    <col min="3" max="3" width="8.140625" style="0" customWidth="1"/>
    <col min="4" max="4" width="29.00390625" style="0" customWidth="1"/>
    <col min="5" max="5" width="64.57421875" style="68" customWidth="1"/>
    <col min="6" max="6" width="64.57421875" style="0" customWidth="1"/>
    <col min="7" max="7" width="36.00390625" style="0" customWidth="1"/>
    <col min="8" max="8" width="92.7109375" style="0" customWidth="1"/>
    <col min="9" max="9" width="46.140625" style="116" customWidth="1"/>
    <col min="10" max="256" width="9.28125" style="116" customWidth="1"/>
    <col min="257" max="16384" width="9.28125" style="116" customWidth="1"/>
  </cols>
  <sheetData>
    <row r="1" spans="1:8" ht="19.5">
      <c r="A1" s="236" t="str">
        <f>Setup!A2</f>
        <v>MIC/OC Special Sessions: Fuel Requirements for Black Start Resources</v>
      </c>
      <c r="B1" s="237"/>
      <c r="C1" s="237"/>
      <c r="D1" s="237"/>
      <c r="E1" s="237"/>
      <c r="F1" s="237"/>
      <c r="G1" s="237"/>
      <c r="H1" s="237"/>
    </row>
    <row r="2" spans="1:8" ht="18">
      <c r="A2" s="230" t="str">
        <f>Setup!A5</f>
        <v>Fuel Requirements for Black Start Resources</v>
      </c>
      <c r="B2" s="229"/>
      <c r="C2" s="229"/>
      <c r="D2" s="229"/>
      <c r="E2" s="229"/>
      <c r="F2" s="229"/>
      <c r="G2" s="229"/>
      <c r="H2" s="229"/>
    </row>
    <row r="3" spans="1:8" ht="15" customHeight="1">
      <c r="A3" s="227" t="s">
        <v>21</v>
      </c>
      <c r="B3" s="227"/>
      <c r="C3" s="227"/>
      <c r="D3" s="227"/>
      <c r="E3" s="227"/>
      <c r="F3" s="227"/>
      <c r="G3" s="227"/>
      <c r="H3" s="227"/>
    </row>
    <row r="4" spans="2:21" ht="18" hidden="1">
      <c r="B4" s="23"/>
      <c r="C4" s="23"/>
      <c r="D4" s="23"/>
      <c r="E4" s="104"/>
      <c r="F4" s="12"/>
      <c r="G4" s="12"/>
      <c r="H4" s="12"/>
      <c r="J4" s="25"/>
      <c r="K4" s="25"/>
      <c r="L4" s="25"/>
      <c r="M4" s="25"/>
      <c r="N4" s="25"/>
      <c r="O4" s="25"/>
      <c r="P4" s="25"/>
      <c r="Q4" s="25"/>
      <c r="R4" s="25"/>
      <c r="S4" s="25"/>
      <c r="T4" s="25"/>
      <c r="U4" s="25"/>
    </row>
    <row r="5" spans="1:21" s="139" customFormat="1" ht="18" hidden="1">
      <c r="A5" s="188"/>
      <c r="B5" s="23"/>
      <c r="C5" s="23"/>
      <c r="D5" s="23"/>
      <c r="E5" s="104"/>
      <c r="F5" s="187"/>
      <c r="G5" s="187"/>
      <c r="H5" s="187"/>
      <c r="J5" s="25"/>
      <c r="K5" s="25"/>
      <c r="L5" s="25"/>
      <c r="M5" s="25"/>
      <c r="N5" s="25"/>
      <c r="O5" s="25"/>
      <c r="P5" s="25"/>
      <c r="Q5" s="25"/>
      <c r="R5" s="25"/>
      <c r="S5" s="25"/>
      <c r="T5" s="25"/>
      <c r="U5" s="25"/>
    </row>
    <row r="6" spans="10:21" ht="12.75" hidden="1">
      <c r="J6" s="25"/>
      <c r="K6" s="25"/>
      <c r="L6" s="25"/>
      <c r="M6" s="25"/>
      <c r="N6" s="25"/>
      <c r="O6" s="25"/>
      <c r="P6" s="25"/>
      <c r="Q6" s="25"/>
      <c r="R6" s="25"/>
      <c r="S6" s="25"/>
      <c r="T6" s="25"/>
      <c r="U6" s="25"/>
    </row>
    <row r="7" spans="1:21" ht="24.75">
      <c r="A7" s="9" t="s">
        <v>246</v>
      </c>
      <c r="B7" s="61" t="s">
        <v>11</v>
      </c>
      <c r="C7" s="61" t="s">
        <v>18</v>
      </c>
      <c r="D7" s="5" t="s">
        <v>9</v>
      </c>
      <c r="E7" s="61" t="s">
        <v>269</v>
      </c>
      <c r="F7" s="5" t="s">
        <v>270</v>
      </c>
      <c r="G7" s="5" t="s">
        <v>271</v>
      </c>
      <c r="H7" s="5" t="s">
        <v>272</v>
      </c>
      <c r="I7" s="5" t="s">
        <v>273</v>
      </c>
      <c r="J7" s="25"/>
      <c r="K7" s="25"/>
      <c r="L7" s="25"/>
      <c r="M7" s="25"/>
      <c r="N7" s="25"/>
      <c r="O7" s="25"/>
      <c r="P7" s="25"/>
      <c r="Q7" s="25"/>
      <c r="R7" s="25"/>
      <c r="S7" s="25"/>
      <c r="T7" s="25"/>
      <c r="U7" s="25"/>
    </row>
    <row r="8" spans="1:21" ht="409.5" customHeight="1">
      <c r="A8" s="143" t="s">
        <v>0</v>
      </c>
      <c r="B8" s="143" t="s">
        <v>86</v>
      </c>
      <c r="C8" s="181"/>
      <c r="D8" s="144" t="s">
        <v>58</v>
      </c>
      <c r="E8" s="145" t="s">
        <v>170</v>
      </c>
      <c r="F8" s="199" t="s">
        <v>171</v>
      </c>
      <c r="G8" s="210" t="s">
        <v>172</v>
      </c>
      <c r="H8" s="208" t="s">
        <v>265</v>
      </c>
      <c r="I8" s="208" t="s">
        <v>262</v>
      </c>
      <c r="J8" s="25"/>
      <c r="K8" s="25"/>
      <c r="L8" s="25"/>
      <c r="M8" s="25"/>
      <c r="N8" s="25"/>
      <c r="O8" s="25"/>
      <c r="P8" s="25"/>
      <c r="Q8" s="25"/>
      <c r="R8" s="25"/>
      <c r="S8" s="25"/>
      <c r="T8" s="25"/>
      <c r="U8" s="25"/>
    </row>
    <row r="9" spans="1:21" ht="25.5">
      <c r="A9" s="146" t="s">
        <v>1</v>
      </c>
      <c r="B9" s="146" t="s">
        <v>96</v>
      </c>
      <c r="C9" s="182"/>
      <c r="D9" s="147"/>
      <c r="E9" s="127"/>
      <c r="F9" s="200"/>
      <c r="G9" s="211"/>
      <c r="H9" s="184"/>
      <c r="I9" s="184"/>
      <c r="J9" s="25"/>
      <c r="K9" s="25"/>
      <c r="L9" s="25"/>
      <c r="M9" s="25"/>
      <c r="N9" s="25"/>
      <c r="O9" s="25"/>
      <c r="P9" s="25"/>
      <c r="Q9" s="25"/>
      <c r="R9" s="25"/>
      <c r="S9" s="25"/>
      <c r="T9" s="25"/>
      <c r="U9" s="25"/>
    </row>
    <row r="10" spans="1:21" ht="37.5">
      <c r="A10" s="148">
        <v>1</v>
      </c>
      <c r="B10" s="147" t="s">
        <v>75</v>
      </c>
      <c r="C10" s="115" t="s">
        <v>13</v>
      </c>
      <c r="D10" s="127" t="s">
        <v>121</v>
      </c>
      <c r="E10" s="151" t="s">
        <v>233</v>
      </c>
      <c r="F10" s="200" t="s">
        <v>155</v>
      </c>
      <c r="G10" s="210" t="s">
        <v>129</v>
      </c>
      <c r="H10" s="185" t="s">
        <v>130</v>
      </c>
      <c r="I10" s="185" t="s">
        <v>130</v>
      </c>
      <c r="J10" s="25"/>
      <c r="K10" s="25"/>
      <c r="L10" s="25"/>
      <c r="M10" s="25"/>
      <c r="N10" s="25"/>
      <c r="O10" s="25"/>
      <c r="P10" s="25"/>
      <c r="Q10" s="25"/>
      <c r="R10" s="25"/>
      <c r="S10" s="25"/>
      <c r="T10" s="25"/>
      <c r="U10" s="25"/>
    </row>
    <row r="11" spans="1:21" ht="62.25">
      <c r="A11" s="148">
        <v>2</v>
      </c>
      <c r="B11" s="147" t="s">
        <v>67</v>
      </c>
      <c r="C11" s="115" t="s">
        <v>14</v>
      </c>
      <c r="D11" s="127" t="s">
        <v>173</v>
      </c>
      <c r="E11" s="127" t="s">
        <v>174</v>
      </c>
      <c r="F11" s="151" t="s">
        <v>175</v>
      </c>
      <c r="G11" s="211" t="s">
        <v>130</v>
      </c>
      <c r="H11" s="184" t="s">
        <v>130</v>
      </c>
      <c r="I11" s="184" t="s">
        <v>130</v>
      </c>
      <c r="J11" s="25"/>
      <c r="K11" s="25"/>
      <c r="L11" s="25"/>
      <c r="M11" s="25"/>
      <c r="N11" s="25"/>
      <c r="O11" s="25"/>
      <c r="P11" s="25"/>
      <c r="Q11" s="25"/>
      <c r="R11" s="25"/>
      <c r="S11" s="25"/>
      <c r="T11" s="25"/>
      <c r="U11" s="25"/>
    </row>
    <row r="12" spans="1:21" ht="24.75">
      <c r="A12" s="113">
        <v>3</v>
      </c>
      <c r="B12" s="114" t="s">
        <v>117</v>
      </c>
      <c r="C12" s="115" t="s">
        <v>13</v>
      </c>
      <c r="D12" s="127" t="s">
        <v>54</v>
      </c>
      <c r="E12" s="127" t="s">
        <v>112</v>
      </c>
      <c r="F12" s="151" t="s">
        <v>112</v>
      </c>
      <c r="G12" s="211" t="s">
        <v>130</v>
      </c>
      <c r="H12" s="184" t="s">
        <v>130</v>
      </c>
      <c r="I12" s="184" t="s">
        <v>130</v>
      </c>
      <c r="J12" s="25"/>
      <c r="K12" s="25"/>
      <c r="L12" s="25"/>
      <c r="M12" s="25"/>
      <c r="N12" s="25"/>
      <c r="O12" s="25"/>
      <c r="P12" s="25"/>
      <c r="Q12" s="25"/>
      <c r="R12" s="25"/>
      <c r="S12" s="25"/>
      <c r="T12" s="25"/>
      <c r="U12" s="25"/>
    </row>
    <row r="13" spans="1:256" ht="37.5">
      <c r="A13" s="135">
        <v>4</v>
      </c>
      <c r="B13" s="149" t="s">
        <v>176</v>
      </c>
      <c r="C13" s="150"/>
      <c r="D13" s="136" t="s">
        <v>147</v>
      </c>
      <c r="E13" s="151" t="s">
        <v>226</v>
      </c>
      <c r="F13" s="151" t="s">
        <v>226</v>
      </c>
      <c r="G13" s="212" t="s">
        <v>157</v>
      </c>
      <c r="H13" s="184" t="s">
        <v>130</v>
      </c>
      <c r="I13" s="184" t="s">
        <v>130</v>
      </c>
      <c r="J13" s="118"/>
      <c r="K13" s="119"/>
      <c r="L13" s="120"/>
      <c r="M13" s="121"/>
      <c r="N13" s="122"/>
      <c r="O13" s="123"/>
      <c r="P13" s="124"/>
      <c r="Q13" s="117"/>
      <c r="R13" s="118"/>
      <c r="S13" s="119"/>
      <c r="T13" s="120"/>
      <c r="U13" s="121"/>
      <c r="V13" s="122"/>
      <c r="W13" s="123"/>
      <c r="X13" s="124"/>
      <c r="Y13" s="117"/>
      <c r="Z13" s="118"/>
      <c r="AA13" s="119"/>
      <c r="AB13" s="120"/>
      <c r="AC13" s="121"/>
      <c r="AD13" s="122"/>
      <c r="AE13" s="123"/>
      <c r="AF13" s="124"/>
      <c r="AG13" s="117"/>
      <c r="AH13" s="118"/>
      <c r="AI13" s="119"/>
      <c r="AJ13" s="120"/>
      <c r="AK13" s="121"/>
      <c r="AL13" s="122"/>
      <c r="AM13" s="123"/>
      <c r="AN13" s="124"/>
      <c r="AO13" s="117"/>
      <c r="AP13" s="118"/>
      <c r="AQ13" s="119"/>
      <c r="AR13" s="120"/>
      <c r="AS13" s="121"/>
      <c r="AT13" s="122"/>
      <c r="AU13" s="123"/>
      <c r="AV13" s="124"/>
      <c r="AW13" s="117"/>
      <c r="AX13" s="118"/>
      <c r="AY13" s="119"/>
      <c r="AZ13" s="120"/>
      <c r="BA13" s="121"/>
      <c r="BB13" s="122"/>
      <c r="BC13" s="123"/>
      <c r="BD13" s="124"/>
      <c r="BE13" s="117"/>
      <c r="BF13" s="118"/>
      <c r="BG13" s="119"/>
      <c r="BH13" s="120"/>
      <c r="BI13" s="121"/>
      <c r="BJ13" s="122"/>
      <c r="BK13" s="123"/>
      <c r="BL13" s="124"/>
      <c r="BM13" s="117"/>
      <c r="BN13" s="118"/>
      <c r="BO13" s="119"/>
      <c r="BP13" s="120"/>
      <c r="BQ13" s="121"/>
      <c r="BR13" s="122"/>
      <c r="BS13" s="123"/>
      <c r="BT13" s="124"/>
      <c r="BU13" s="117"/>
      <c r="BV13" s="118"/>
      <c r="BW13" s="119"/>
      <c r="BX13" s="120"/>
      <c r="BY13" s="121"/>
      <c r="BZ13" s="122"/>
      <c r="CA13" s="123"/>
      <c r="CB13" s="124"/>
      <c r="CC13" s="117"/>
      <c r="CD13" s="118"/>
      <c r="CE13" s="119"/>
      <c r="CF13" s="120"/>
      <c r="CG13" s="121"/>
      <c r="CH13" s="122"/>
      <c r="CI13" s="123"/>
      <c r="CJ13" s="124"/>
      <c r="CK13" s="117"/>
      <c r="CL13" s="118"/>
      <c r="CM13" s="119"/>
      <c r="CN13" s="120"/>
      <c r="CO13" s="121"/>
      <c r="CP13" s="122"/>
      <c r="CQ13" s="123"/>
      <c r="CR13" s="124"/>
      <c r="CS13" s="117"/>
      <c r="CT13" s="118"/>
      <c r="CU13" s="119"/>
      <c r="CV13" s="120"/>
      <c r="CW13" s="121"/>
      <c r="CX13" s="122"/>
      <c r="CY13" s="123"/>
      <c r="CZ13" s="124"/>
      <c r="DA13" s="117"/>
      <c r="DB13" s="118"/>
      <c r="DC13" s="119"/>
      <c r="DD13" s="120"/>
      <c r="DE13" s="121"/>
      <c r="DF13" s="122"/>
      <c r="DG13" s="123"/>
      <c r="DH13" s="124"/>
      <c r="DI13" s="117"/>
      <c r="DJ13" s="118"/>
      <c r="DK13" s="119"/>
      <c r="DL13" s="120"/>
      <c r="DM13" s="121"/>
      <c r="DN13" s="122"/>
      <c r="DO13" s="123"/>
      <c r="DP13" s="124"/>
      <c r="DQ13" s="117"/>
      <c r="DR13" s="118"/>
      <c r="DS13" s="119"/>
      <c r="DT13" s="120"/>
      <c r="DU13" s="121"/>
      <c r="DV13" s="122"/>
      <c r="DW13" s="123"/>
      <c r="DX13" s="124"/>
      <c r="DY13" s="117"/>
      <c r="DZ13" s="118"/>
      <c r="EA13" s="119"/>
      <c r="EB13" s="120"/>
      <c r="EC13" s="121"/>
      <c r="ED13" s="122"/>
      <c r="EE13" s="123"/>
      <c r="EF13" s="124"/>
      <c r="EG13" s="117"/>
      <c r="EH13" s="118"/>
      <c r="EI13" s="119"/>
      <c r="EJ13" s="120"/>
      <c r="EK13" s="121"/>
      <c r="EL13" s="122"/>
      <c r="EM13" s="123"/>
      <c r="EN13" s="124"/>
      <c r="EO13" s="117"/>
      <c r="EP13" s="118"/>
      <c r="EQ13" s="119"/>
      <c r="ER13" s="120"/>
      <c r="ES13" s="121"/>
      <c r="ET13" s="122"/>
      <c r="EU13" s="123"/>
      <c r="EV13" s="124"/>
      <c r="EW13" s="117"/>
      <c r="EX13" s="118"/>
      <c r="EY13" s="119"/>
      <c r="EZ13" s="120"/>
      <c r="FA13" s="121"/>
      <c r="FB13" s="122"/>
      <c r="FC13" s="123"/>
      <c r="FD13" s="124"/>
      <c r="FE13" s="117"/>
      <c r="FF13" s="118"/>
      <c r="FG13" s="119"/>
      <c r="FH13" s="120"/>
      <c r="FI13" s="121"/>
      <c r="FJ13" s="122"/>
      <c r="FK13" s="123"/>
      <c r="FL13" s="124"/>
      <c r="FM13" s="117"/>
      <c r="FN13" s="118"/>
      <c r="FO13" s="119"/>
      <c r="FP13" s="120"/>
      <c r="FQ13" s="121"/>
      <c r="FR13" s="122"/>
      <c r="FS13" s="123"/>
      <c r="FT13" s="124"/>
      <c r="FU13" s="117"/>
      <c r="FV13" s="118"/>
      <c r="FW13" s="119"/>
      <c r="FX13" s="120"/>
      <c r="FY13" s="121"/>
      <c r="FZ13" s="122"/>
      <c r="GA13" s="123"/>
      <c r="GB13" s="124"/>
      <c r="GC13" s="117"/>
      <c r="GD13" s="118"/>
      <c r="GE13" s="119"/>
      <c r="GF13" s="120"/>
      <c r="GG13" s="121"/>
      <c r="GH13" s="122"/>
      <c r="GI13" s="123"/>
      <c r="GJ13" s="124"/>
      <c r="GK13" s="117"/>
      <c r="GL13" s="118"/>
      <c r="GM13" s="119"/>
      <c r="GN13" s="120"/>
      <c r="GO13" s="121"/>
      <c r="GP13" s="122"/>
      <c r="GQ13" s="123"/>
      <c r="GR13" s="124"/>
      <c r="GS13" s="117"/>
      <c r="GT13" s="118"/>
      <c r="GU13" s="119"/>
      <c r="GV13" s="120"/>
      <c r="GW13" s="121"/>
      <c r="GX13" s="122"/>
      <c r="GY13" s="123"/>
      <c r="GZ13" s="124"/>
      <c r="HA13" s="117"/>
      <c r="HB13" s="118"/>
      <c r="HC13" s="119"/>
      <c r="HD13" s="120"/>
      <c r="HE13" s="121"/>
      <c r="HF13" s="122"/>
      <c r="HG13" s="123"/>
      <c r="HH13" s="124"/>
      <c r="HI13" s="117"/>
      <c r="HJ13" s="118"/>
      <c r="HK13" s="119"/>
      <c r="HL13" s="120"/>
      <c r="HM13" s="121"/>
      <c r="HN13" s="122"/>
      <c r="HO13" s="123"/>
      <c r="HP13" s="124"/>
      <c r="HQ13" s="117"/>
      <c r="HR13" s="118"/>
      <c r="HS13" s="119"/>
      <c r="HT13" s="120"/>
      <c r="HU13" s="121"/>
      <c r="HV13" s="122"/>
      <c r="HW13" s="123"/>
      <c r="HX13" s="124"/>
      <c r="HY13" s="117"/>
      <c r="HZ13" s="118"/>
      <c r="IA13" s="119"/>
      <c r="IB13" s="120"/>
      <c r="IC13" s="121"/>
      <c r="ID13" s="122"/>
      <c r="IE13" s="123"/>
      <c r="IF13" s="124"/>
      <c r="IG13" s="117"/>
      <c r="IH13" s="118"/>
      <c r="II13" s="119"/>
      <c r="IJ13" s="120"/>
      <c r="IK13" s="121"/>
      <c r="IL13" s="122"/>
      <c r="IM13" s="123"/>
      <c r="IN13" s="124"/>
      <c r="IO13" s="117"/>
      <c r="IP13" s="118"/>
      <c r="IQ13" s="119"/>
      <c r="IR13" s="120"/>
      <c r="IS13" s="121"/>
      <c r="IT13" s="122"/>
      <c r="IU13" s="123"/>
      <c r="IV13" s="124"/>
    </row>
    <row r="14" spans="1:21" ht="12">
      <c r="A14" s="135">
        <v>5</v>
      </c>
      <c r="B14" s="149" t="s">
        <v>149</v>
      </c>
      <c r="C14" s="136"/>
      <c r="D14" s="136" t="s">
        <v>58</v>
      </c>
      <c r="E14" s="151" t="s">
        <v>227</v>
      </c>
      <c r="F14" s="151" t="s">
        <v>219</v>
      </c>
      <c r="G14" s="212"/>
      <c r="H14" s="185" t="s">
        <v>130</v>
      </c>
      <c r="I14" s="185" t="s">
        <v>130</v>
      </c>
      <c r="J14" s="25"/>
      <c r="K14" s="25"/>
      <c r="L14" s="25"/>
      <c r="M14" s="25"/>
      <c r="N14" s="25"/>
      <c r="O14" s="25"/>
      <c r="P14" s="25"/>
      <c r="Q14" s="25"/>
      <c r="R14" s="25"/>
      <c r="S14" s="25"/>
      <c r="T14" s="25"/>
      <c r="U14" s="25"/>
    </row>
    <row r="15" spans="1:21" ht="25.5">
      <c r="A15" s="152" t="s">
        <v>2</v>
      </c>
      <c r="B15" s="153" t="s">
        <v>68</v>
      </c>
      <c r="C15" s="130"/>
      <c r="D15" s="155" t="s">
        <v>118</v>
      </c>
      <c r="E15" s="154"/>
      <c r="F15" s="201"/>
      <c r="G15" s="210"/>
      <c r="H15" s="141"/>
      <c r="I15" s="141"/>
      <c r="J15" s="25"/>
      <c r="K15" s="25"/>
      <c r="L15" s="25"/>
      <c r="M15" s="25"/>
      <c r="N15" s="25"/>
      <c r="O15" s="25"/>
      <c r="P15" s="25"/>
      <c r="Q15" s="25"/>
      <c r="R15" s="25"/>
      <c r="S15" s="25"/>
      <c r="T15" s="25"/>
      <c r="U15" s="25"/>
    </row>
    <row r="16" spans="1:21" ht="75">
      <c r="A16" s="156">
        <v>1</v>
      </c>
      <c r="B16" s="155" t="s">
        <v>76</v>
      </c>
      <c r="C16" s="155" t="s">
        <v>13</v>
      </c>
      <c r="D16" s="155" t="s">
        <v>73</v>
      </c>
      <c r="E16" s="157" t="s">
        <v>258</v>
      </c>
      <c r="F16" s="196" t="s">
        <v>251</v>
      </c>
      <c r="G16" s="210" t="s">
        <v>130</v>
      </c>
      <c r="H16" s="183" t="s">
        <v>234</v>
      </c>
      <c r="I16" s="183" t="s">
        <v>234</v>
      </c>
      <c r="J16" s="25"/>
      <c r="K16" s="25"/>
      <c r="L16" s="25"/>
      <c r="M16" s="25"/>
      <c r="N16" s="25"/>
      <c r="O16" s="25"/>
      <c r="P16" s="25"/>
      <c r="Q16" s="25"/>
      <c r="R16" s="25"/>
      <c r="S16" s="25"/>
      <c r="T16" s="25"/>
      <c r="U16" s="25"/>
    </row>
    <row r="17" spans="1:21" ht="87">
      <c r="A17" s="158" t="s">
        <v>55</v>
      </c>
      <c r="B17" s="155" t="s">
        <v>72</v>
      </c>
      <c r="C17" s="155" t="s">
        <v>13</v>
      </c>
      <c r="D17" s="154" t="s">
        <v>58</v>
      </c>
      <c r="E17" s="154" t="s">
        <v>192</v>
      </c>
      <c r="F17" s="196" t="s">
        <v>251</v>
      </c>
      <c r="G17" s="210" t="s">
        <v>130</v>
      </c>
      <c r="H17" s="183" t="s">
        <v>235</v>
      </c>
      <c r="I17" s="183" t="s">
        <v>235</v>
      </c>
      <c r="J17" s="25"/>
      <c r="K17" s="25"/>
      <c r="L17" s="25"/>
      <c r="M17" s="26" t="s">
        <v>15</v>
      </c>
      <c r="N17" s="25"/>
      <c r="O17" s="25"/>
      <c r="P17" s="25"/>
      <c r="Q17" s="25"/>
      <c r="R17" s="25"/>
      <c r="S17" s="25"/>
      <c r="T17" s="25"/>
      <c r="U17" s="25"/>
    </row>
    <row r="18" spans="1:21" ht="49.5">
      <c r="A18" s="158" t="s">
        <v>74</v>
      </c>
      <c r="B18" s="155" t="s">
        <v>87</v>
      </c>
      <c r="C18" s="155" t="s">
        <v>13</v>
      </c>
      <c r="D18" s="154" t="s">
        <v>58</v>
      </c>
      <c r="E18" s="154" t="s">
        <v>58</v>
      </c>
      <c r="F18" s="196" t="s">
        <v>251</v>
      </c>
      <c r="G18" s="210" t="s">
        <v>58</v>
      </c>
      <c r="H18" s="183" t="s">
        <v>236</v>
      </c>
      <c r="I18" s="183" t="s">
        <v>236</v>
      </c>
      <c r="J18" s="25"/>
      <c r="K18" s="25"/>
      <c r="L18" s="25"/>
      <c r="M18" s="25"/>
      <c r="N18" s="25"/>
      <c r="O18" s="25"/>
      <c r="P18" s="25"/>
      <c r="Q18" s="25"/>
      <c r="R18" s="25"/>
      <c r="S18" s="25"/>
      <c r="T18" s="25"/>
      <c r="U18" s="25"/>
    </row>
    <row r="19" spans="1:21" ht="24.75">
      <c r="A19" s="156">
        <v>2</v>
      </c>
      <c r="B19" s="155" t="s">
        <v>77</v>
      </c>
      <c r="C19" s="155" t="s">
        <v>13</v>
      </c>
      <c r="D19" s="155" t="s">
        <v>73</v>
      </c>
      <c r="E19" s="154" t="s">
        <v>237</v>
      </c>
      <c r="F19" s="157" t="s">
        <v>193</v>
      </c>
      <c r="G19" s="210" t="s">
        <v>130</v>
      </c>
      <c r="H19" s="157" t="s">
        <v>130</v>
      </c>
      <c r="I19" s="157" t="s">
        <v>130</v>
      </c>
      <c r="J19" s="25"/>
      <c r="K19" s="25"/>
      <c r="L19" s="25"/>
      <c r="M19" s="26" t="s">
        <v>19</v>
      </c>
      <c r="N19" s="25"/>
      <c r="O19" s="25"/>
      <c r="P19" s="25"/>
      <c r="Q19" s="25"/>
      <c r="R19" s="25"/>
      <c r="S19" s="25"/>
      <c r="T19" s="25"/>
      <c r="U19" s="25"/>
    </row>
    <row r="20" spans="1:21" ht="187.5">
      <c r="A20" s="159">
        <v>3</v>
      </c>
      <c r="B20" s="160" t="s">
        <v>78</v>
      </c>
      <c r="C20" s="160" t="s">
        <v>13</v>
      </c>
      <c r="D20" s="160" t="s">
        <v>73</v>
      </c>
      <c r="E20" s="157" t="s">
        <v>238</v>
      </c>
      <c r="F20" s="196" t="s">
        <v>252</v>
      </c>
      <c r="G20" s="212" t="s">
        <v>131</v>
      </c>
      <c r="H20" s="157" t="s">
        <v>130</v>
      </c>
      <c r="I20" s="157" t="s">
        <v>130</v>
      </c>
      <c r="J20" s="25"/>
      <c r="K20" s="25"/>
      <c r="L20" s="25"/>
      <c r="M20" s="26" t="s">
        <v>14</v>
      </c>
      <c r="N20" s="25"/>
      <c r="O20" s="25"/>
      <c r="P20" s="25"/>
      <c r="Q20" s="25"/>
      <c r="R20" s="25"/>
      <c r="S20" s="25"/>
      <c r="T20" s="25"/>
      <c r="U20" s="25"/>
    </row>
    <row r="21" spans="1:21" ht="62.25">
      <c r="A21" s="161">
        <v>4</v>
      </c>
      <c r="B21" s="160" t="s">
        <v>79</v>
      </c>
      <c r="C21" s="160" t="s">
        <v>13</v>
      </c>
      <c r="D21" s="160" t="s">
        <v>73</v>
      </c>
      <c r="E21" s="157" t="s">
        <v>239</v>
      </c>
      <c r="F21" s="160" t="s">
        <v>179</v>
      </c>
      <c r="G21" s="212" t="s">
        <v>132</v>
      </c>
      <c r="H21" s="157" t="s">
        <v>130</v>
      </c>
      <c r="I21" s="157" t="s">
        <v>130</v>
      </c>
      <c r="J21" s="25"/>
      <c r="K21" s="25"/>
      <c r="L21" s="25"/>
      <c r="M21" s="26" t="s">
        <v>20</v>
      </c>
      <c r="N21" s="25"/>
      <c r="O21" s="25"/>
      <c r="P21" s="25"/>
      <c r="Q21" s="25"/>
      <c r="R21" s="25"/>
      <c r="S21" s="25"/>
      <c r="T21" s="25"/>
      <c r="U21" s="25"/>
    </row>
    <row r="22" spans="1:21" ht="99.75">
      <c r="A22" s="156">
        <v>5</v>
      </c>
      <c r="B22" s="155" t="s">
        <v>80</v>
      </c>
      <c r="C22" s="155" t="s">
        <v>13</v>
      </c>
      <c r="D22" s="155" t="s">
        <v>103</v>
      </c>
      <c r="E22" s="157" t="s">
        <v>268</v>
      </c>
      <c r="F22" s="160" t="s">
        <v>228</v>
      </c>
      <c r="G22" s="210" t="s">
        <v>185</v>
      </c>
      <c r="H22" s="157" t="s">
        <v>253</v>
      </c>
      <c r="I22" s="157" t="s">
        <v>253</v>
      </c>
      <c r="J22" s="25"/>
      <c r="K22" s="25"/>
      <c r="L22" s="25"/>
      <c r="M22" s="26" t="s">
        <v>13</v>
      </c>
      <c r="N22" s="25"/>
      <c r="O22" s="25"/>
      <c r="P22" s="25"/>
      <c r="Q22" s="25"/>
      <c r="R22" s="25"/>
      <c r="S22" s="25"/>
      <c r="T22" s="25"/>
      <c r="U22" s="25"/>
    </row>
    <row r="23" spans="1:21" ht="124.5">
      <c r="A23" s="156">
        <v>6</v>
      </c>
      <c r="B23" s="155" t="s">
        <v>81</v>
      </c>
      <c r="C23" s="155" t="s">
        <v>15</v>
      </c>
      <c r="D23" s="155" t="s">
        <v>103</v>
      </c>
      <c r="E23" s="157" t="s">
        <v>267</v>
      </c>
      <c r="F23" s="160" t="s">
        <v>228</v>
      </c>
      <c r="G23" s="210" t="s">
        <v>186</v>
      </c>
      <c r="H23" s="157" t="s">
        <v>254</v>
      </c>
      <c r="I23" s="157" t="s">
        <v>254</v>
      </c>
      <c r="J23" s="25"/>
      <c r="K23" s="25"/>
      <c r="L23" s="25"/>
      <c r="M23" s="25"/>
      <c r="N23" s="25"/>
      <c r="O23" s="25"/>
      <c r="P23" s="25"/>
      <c r="Q23" s="25"/>
      <c r="R23" s="25"/>
      <c r="S23" s="25"/>
      <c r="T23" s="25"/>
      <c r="U23" s="25"/>
    </row>
    <row r="24" spans="1:21" ht="99.75">
      <c r="A24" s="159">
        <v>7</v>
      </c>
      <c r="B24" s="160" t="s">
        <v>83</v>
      </c>
      <c r="C24" s="160" t="s">
        <v>15</v>
      </c>
      <c r="D24" s="160" t="s">
        <v>103</v>
      </c>
      <c r="E24" s="157" t="s">
        <v>220</v>
      </c>
      <c r="F24" s="160" t="s">
        <v>228</v>
      </c>
      <c r="G24" s="212" t="s">
        <v>133</v>
      </c>
      <c r="H24" s="157" t="s">
        <v>130</v>
      </c>
      <c r="I24" s="157" t="s">
        <v>130</v>
      </c>
      <c r="J24" s="25"/>
      <c r="K24" s="25"/>
      <c r="L24" s="25"/>
      <c r="M24" s="25"/>
      <c r="N24" s="25"/>
      <c r="O24" s="25"/>
      <c r="P24" s="25"/>
      <c r="Q24" s="25"/>
      <c r="R24" s="25"/>
      <c r="S24" s="25"/>
      <c r="T24" s="25"/>
      <c r="U24" s="25"/>
    </row>
    <row r="25" spans="1:21" ht="99.75">
      <c r="A25" s="156">
        <v>8</v>
      </c>
      <c r="B25" s="155" t="s">
        <v>187</v>
      </c>
      <c r="C25" s="155" t="s">
        <v>14</v>
      </c>
      <c r="D25" s="155" t="s">
        <v>103</v>
      </c>
      <c r="E25" s="157" t="s">
        <v>266</v>
      </c>
      <c r="F25" s="160" t="s">
        <v>228</v>
      </c>
      <c r="G25" s="210" t="s">
        <v>133</v>
      </c>
      <c r="H25" s="157" t="s">
        <v>255</v>
      </c>
      <c r="I25" s="157" t="s">
        <v>255</v>
      </c>
      <c r="J25" s="25"/>
      <c r="K25" s="25"/>
      <c r="L25" s="25"/>
      <c r="M25" s="25"/>
      <c r="N25" s="25"/>
      <c r="O25" s="25"/>
      <c r="P25" s="25"/>
      <c r="Q25" s="25"/>
      <c r="R25" s="25"/>
      <c r="S25" s="25"/>
      <c r="T25" s="25"/>
      <c r="U25" s="25"/>
    </row>
    <row r="26" spans="1:21" ht="25.5">
      <c r="A26" s="162" t="s">
        <v>3</v>
      </c>
      <c r="B26" s="163" t="s">
        <v>64</v>
      </c>
      <c r="C26" s="164"/>
      <c r="D26" s="163"/>
      <c r="E26" s="165"/>
      <c r="F26" s="202"/>
      <c r="G26" s="210"/>
      <c r="H26" s="140"/>
      <c r="I26" s="140"/>
      <c r="J26" s="25"/>
      <c r="K26" s="25"/>
      <c r="L26" s="25"/>
      <c r="M26" s="25"/>
      <c r="N26" s="25"/>
      <c r="O26" s="25"/>
      <c r="P26" s="25"/>
      <c r="Q26" s="25"/>
      <c r="R26" s="25"/>
      <c r="S26" s="25"/>
      <c r="T26" s="25"/>
      <c r="U26" s="25"/>
    </row>
    <row r="27" spans="1:21" ht="12">
      <c r="A27" s="129">
        <v>1</v>
      </c>
      <c r="B27" s="165" t="s">
        <v>70</v>
      </c>
      <c r="C27" s="164" t="s">
        <v>13</v>
      </c>
      <c r="D27" s="165" t="s">
        <v>54</v>
      </c>
      <c r="E27" s="165" t="s">
        <v>105</v>
      </c>
      <c r="F27" s="195" t="s">
        <v>105</v>
      </c>
      <c r="G27" s="210" t="s">
        <v>134</v>
      </c>
      <c r="H27" s="137" t="s">
        <v>130</v>
      </c>
      <c r="I27" s="192" t="s">
        <v>130</v>
      </c>
      <c r="J27" s="25"/>
      <c r="K27" s="25"/>
      <c r="L27" s="25"/>
      <c r="M27" s="25"/>
      <c r="N27" s="25"/>
      <c r="O27" s="25"/>
      <c r="P27" s="25"/>
      <c r="Q27" s="25"/>
      <c r="R27" s="25"/>
      <c r="S27" s="25"/>
      <c r="T27" s="25"/>
      <c r="U27" s="25"/>
    </row>
    <row r="28" spans="1:21" ht="69.75" customHeight="1">
      <c r="A28" s="129">
        <v>2</v>
      </c>
      <c r="B28" s="165" t="s">
        <v>71</v>
      </c>
      <c r="C28" s="164" t="s">
        <v>13</v>
      </c>
      <c r="D28" s="165" t="s">
        <v>54</v>
      </c>
      <c r="E28" s="195" t="s">
        <v>9</v>
      </c>
      <c r="F28" s="195" t="s">
        <v>180</v>
      </c>
      <c r="G28" s="210" t="s">
        <v>135</v>
      </c>
      <c r="H28" s="192" t="s">
        <v>130</v>
      </c>
      <c r="I28" s="192" t="s">
        <v>130</v>
      </c>
      <c r="J28" s="25"/>
      <c r="K28" s="25"/>
      <c r="L28" s="25"/>
      <c r="M28" s="25"/>
      <c r="N28" s="25"/>
      <c r="O28" s="25"/>
      <c r="P28" s="25"/>
      <c r="Q28" s="25"/>
      <c r="R28" s="25"/>
      <c r="S28" s="25"/>
      <c r="T28" s="25"/>
      <c r="U28" s="25"/>
    </row>
    <row r="29" spans="1:21" ht="37.5">
      <c r="A29" s="129">
        <v>3</v>
      </c>
      <c r="B29" s="165" t="s">
        <v>63</v>
      </c>
      <c r="C29" s="164" t="s">
        <v>14</v>
      </c>
      <c r="D29" s="165" t="s">
        <v>54</v>
      </c>
      <c r="E29" s="195" t="s">
        <v>257</v>
      </c>
      <c r="F29" s="195" t="s">
        <v>106</v>
      </c>
      <c r="G29" s="210" t="s">
        <v>162</v>
      </c>
      <c r="H29" s="192" t="s">
        <v>130</v>
      </c>
      <c r="I29" s="192" t="s">
        <v>130</v>
      </c>
      <c r="J29" s="25"/>
      <c r="K29" s="25"/>
      <c r="L29" s="25"/>
      <c r="M29" s="25"/>
      <c r="N29" s="25"/>
      <c r="O29" s="25"/>
      <c r="P29" s="25"/>
      <c r="Q29" s="25"/>
      <c r="R29" s="25"/>
      <c r="S29" s="25"/>
      <c r="T29" s="25"/>
      <c r="U29" s="25"/>
    </row>
    <row r="30" spans="1:21" ht="75">
      <c r="A30" s="138">
        <v>4</v>
      </c>
      <c r="B30" s="167" t="s">
        <v>56</v>
      </c>
      <c r="C30" s="167" t="s">
        <v>14</v>
      </c>
      <c r="D30" s="167" t="s">
        <v>245</v>
      </c>
      <c r="E30" s="195" t="s">
        <v>229</v>
      </c>
      <c r="F30" s="194" t="s">
        <v>181</v>
      </c>
      <c r="G30" s="212" t="s">
        <v>136</v>
      </c>
      <c r="H30" s="192" t="s">
        <v>130</v>
      </c>
      <c r="I30" s="192" t="s">
        <v>130</v>
      </c>
      <c r="J30" s="25"/>
      <c r="K30" s="25"/>
      <c r="L30" s="25"/>
      <c r="M30" s="25"/>
      <c r="N30" s="25"/>
      <c r="O30" s="25"/>
      <c r="P30" s="25"/>
      <c r="Q30" s="25"/>
      <c r="R30" s="25"/>
      <c r="S30" s="25"/>
      <c r="T30" s="25"/>
      <c r="U30" s="25"/>
    </row>
    <row r="31" spans="1:21" ht="49.5">
      <c r="A31" s="138">
        <v>5</v>
      </c>
      <c r="B31" s="168" t="s">
        <v>154</v>
      </c>
      <c r="C31" s="167"/>
      <c r="D31" s="167" t="s">
        <v>82</v>
      </c>
      <c r="E31" s="195" t="s">
        <v>243</v>
      </c>
      <c r="F31" s="194" t="s">
        <v>181</v>
      </c>
      <c r="G31" s="212" t="s">
        <v>130</v>
      </c>
      <c r="H31" s="192" t="s">
        <v>130</v>
      </c>
      <c r="I31" s="192" t="s">
        <v>130</v>
      </c>
      <c r="J31" s="25"/>
      <c r="K31" s="25"/>
      <c r="L31" s="25"/>
      <c r="M31" s="25"/>
      <c r="N31" s="25"/>
      <c r="O31" s="25"/>
      <c r="P31" s="25"/>
      <c r="Q31" s="25"/>
      <c r="R31" s="25"/>
      <c r="S31" s="25"/>
      <c r="T31" s="25"/>
      <c r="U31" s="25"/>
    </row>
    <row r="32" spans="1:21" ht="49.5">
      <c r="A32" s="138">
        <v>6</v>
      </c>
      <c r="B32" s="167" t="s">
        <v>152</v>
      </c>
      <c r="C32" s="167"/>
      <c r="D32" s="167" t="s">
        <v>82</v>
      </c>
      <c r="E32" s="195" t="s">
        <v>244</v>
      </c>
      <c r="F32" s="194" t="s">
        <v>181</v>
      </c>
      <c r="G32" s="213" t="s">
        <v>130</v>
      </c>
      <c r="H32" s="192" t="s">
        <v>130</v>
      </c>
      <c r="I32" s="192" t="s">
        <v>130</v>
      </c>
      <c r="J32" s="25"/>
      <c r="K32" s="25"/>
      <c r="L32" s="25"/>
      <c r="M32" s="25"/>
      <c r="N32" s="25"/>
      <c r="O32" s="25"/>
      <c r="P32" s="25"/>
      <c r="Q32" s="25"/>
      <c r="R32" s="25"/>
      <c r="S32" s="25"/>
      <c r="T32" s="25"/>
      <c r="U32" s="25"/>
    </row>
    <row r="33" spans="1:9" ht="62.25">
      <c r="A33" s="129">
        <v>7</v>
      </c>
      <c r="B33" s="165" t="s">
        <v>65</v>
      </c>
      <c r="C33" s="166" t="s">
        <v>13</v>
      </c>
      <c r="D33" s="166" t="s">
        <v>85</v>
      </c>
      <c r="E33" s="165" t="s">
        <v>108</v>
      </c>
      <c r="F33" s="195" t="s">
        <v>108</v>
      </c>
      <c r="G33" s="210" t="s">
        <v>137</v>
      </c>
      <c r="H33" s="192" t="s">
        <v>130</v>
      </c>
      <c r="I33" s="192" t="s">
        <v>130</v>
      </c>
    </row>
    <row r="34" spans="1:9" ht="24.75">
      <c r="A34" s="129">
        <v>8</v>
      </c>
      <c r="B34" s="165" t="s">
        <v>66</v>
      </c>
      <c r="C34" s="166" t="s">
        <v>13</v>
      </c>
      <c r="D34" s="166" t="s">
        <v>84</v>
      </c>
      <c r="E34" s="195" t="s">
        <v>9</v>
      </c>
      <c r="F34" s="195" t="s">
        <v>182</v>
      </c>
      <c r="G34" s="210" t="s">
        <v>134</v>
      </c>
      <c r="H34" s="192" t="s">
        <v>130</v>
      </c>
      <c r="I34" s="192" t="s">
        <v>130</v>
      </c>
    </row>
    <row r="35" spans="1:21" s="191" customFormat="1" ht="37.5">
      <c r="A35" s="129">
        <v>9</v>
      </c>
      <c r="B35" s="165" t="s">
        <v>110</v>
      </c>
      <c r="C35" s="165"/>
      <c r="D35" s="165" t="s">
        <v>82</v>
      </c>
      <c r="E35" s="165" t="s">
        <v>111</v>
      </c>
      <c r="F35" s="195" t="s">
        <v>111</v>
      </c>
      <c r="G35" s="210" t="s">
        <v>136</v>
      </c>
      <c r="H35" s="137" t="s">
        <v>130</v>
      </c>
      <c r="I35" s="192" t="s">
        <v>130</v>
      </c>
      <c r="J35" s="25"/>
      <c r="K35" s="25"/>
      <c r="L35" s="25"/>
      <c r="M35" s="25"/>
      <c r="N35" s="25"/>
      <c r="O35" s="25"/>
      <c r="P35" s="25"/>
      <c r="Q35" s="25"/>
      <c r="R35" s="25"/>
      <c r="S35" s="25"/>
      <c r="T35" s="25"/>
      <c r="U35" s="25"/>
    </row>
    <row r="36" spans="1:9" ht="12">
      <c r="A36" s="193"/>
      <c r="B36" s="194"/>
      <c r="C36" s="194"/>
      <c r="D36" s="194"/>
      <c r="E36" s="195"/>
      <c r="F36" s="194"/>
      <c r="G36" s="213"/>
      <c r="H36" s="192"/>
      <c r="I36" s="192"/>
    </row>
    <row r="37" spans="1:9" s="25" customFormat="1" ht="237.75">
      <c r="A37" s="169" t="s">
        <v>4</v>
      </c>
      <c r="B37" s="170" t="s">
        <v>53</v>
      </c>
      <c r="C37" s="103" t="s">
        <v>13</v>
      </c>
      <c r="D37" s="131" t="s">
        <v>60</v>
      </c>
      <c r="E37" s="171" t="s">
        <v>240</v>
      </c>
      <c r="F37" s="171" t="s">
        <v>241</v>
      </c>
      <c r="G37" s="212" t="s">
        <v>130</v>
      </c>
      <c r="H37" s="171" t="s">
        <v>130</v>
      </c>
      <c r="I37" s="171" t="s">
        <v>130</v>
      </c>
    </row>
    <row r="38" spans="1:9" ht="153.75" customHeight="1">
      <c r="A38" s="133">
        <v>1</v>
      </c>
      <c r="B38" s="134" t="s">
        <v>159</v>
      </c>
      <c r="C38" s="134"/>
      <c r="D38" s="134" t="s">
        <v>58</v>
      </c>
      <c r="E38" s="189" t="s">
        <v>259</v>
      </c>
      <c r="F38" s="198" t="s">
        <v>250</v>
      </c>
      <c r="G38" s="212" t="s">
        <v>217</v>
      </c>
      <c r="H38" s="171" t="s">
        <v>256</v>
      </c>
      <c r="I38" s="171" t="s">
        <v>256</v>
      </c>
    </row>
    <row r="39" spans="1:9" ht="87">
      <c r="A39" s="215">
        <v>2</v>
      </c>
      <c r="B39" s="214" t="s">
        <v>50</v>
      </c>
      <c r="C39" s="220" t="s">
        <v>15</v>
      </c>
      <c r="D39" s="221" t="s">
        <v>164</v>
      </c>
      <c r="E39" s="222" t="s">
        <v>232</v>
      </c>
      <c r="F39" s="222" t="s">
        <v>232</v>
      </c>
      <c r="G39" s="210" t="s">
        <v>166</v>
      </c>
      <c r="H39" s="212" t="s">
        <v>130</v>
      </c>
      <c r="I39" s="212" t="s">
        <v>130</v>
      </c>
    </row>
    <row r="40" spans="1:9" ht="112.5">
      <c r="A40" s="109">
        <v>3</v>
      </c>
      <c r="B40" s="132" t="s">
        <v>163</v>
      </c>
      <c r="C40" s="103" t="s">
        <v>14</v>
      </c>
      <c r="D40" s="131" t="s">
        <v>54</v>
      </c>
      <c r="E40" s="171" t="s">
        <v>223</v>
      </c>
      <c r="F40" s="171" t="s">
        <v>222</v>
      </c>
      <c r="G40" s="210" t="s">
        <v>188</v>
      </c>
      <c r="H40" s="134" t="s">
        <v>230</v>
      </c>
      <c r="I40" s="134" t="s">
        <v>230</v>
      </c>
    </row>
    <row r="41" spans="1:9" ht="24.75">
      <c r="A41" s="109">
        <v>4</v>
      </c>
      <c r="B41" s="132" t="s">
        <v>138</v>
      </c>
      <c r="C41" s="132"/>
      <c r="D41" s="132" t="s">
        <v>54</v>
      </c>
      <c r="E41" s="132" t="s">
        <v>151</v>
      </c>
      <c r="F41" s="203" t="s">
        <v>151</v>
      </c>
      <c r="G41" s="214" t="s">
        <v>130</v>
      </c>
      <c r="H41" s="134" t="s">
        <v>130</v>
      </c>
      <c r="I41" s="134" t="s">
        <v>130</v>
      </c>
    </row>
    <row r="42" spans="1:9" ht="62.25">
      <c r="A42" s="109">
        <v>5</v>
      </c>
      <c r="B42" s="132" t="s">
        <v>167</v>
      </c>
      <c r="C42" s="132"/>
      <c r="D42" s="132" t="s">
        <v>143</v>
      </c>
      <c r="E42" s="131" t="s">
        <v>153</v>
      </c>
      <c r="F42" s="203" t="s">
        <v>156</v>
      </c>
      <c r="G42" s="214" t="s">
        <v>130</v>
      </c>
      <c r="H42" s="134"/>
      <c r="I42" s="134"/>
    </row>
    <row r="43" spans="1:9" ht="163.5">
      <c r="A43" s="109">
        <v>6</v>
      </c>
      <c r="B43" s="132" t="s">
        <v>218</v>
      </c>
      <c r="C43" s="132"/>
      <c r="D43" s="132" t="s">
        <v>143</v>
      </c>
      <c r="E43" s="134" t="s">
        <v>231</v>
      </c>
      <c r="F43" s="205" t="s">
        <v>247</v>
      </c>
      <c r="G43" s="215"/>
      <c r="H43" s="134" t="s">
        <v>130</v>
      </c>
      <c r="I43" s="134" t="s">
        <v>130</v>
      </c>
    </row>
    <row r="44" spans="1:9" ht="39.75" customHeight="1">
      <c r="A44" s="133">
        <v>7</v>
      </c>
      <c r="B44" s="190" t="s">
        <v>221</v>
      </c>
      <c r="C44" s="134"/>
      <c r="D44" s="134" t="s">
        <v>143</v>
      </c>
      <c r="E44" s="134" t="s">
        <v>242</v>
      </c>
      <c r="F44" s="204" t="s">
        <v>248</v>
      </c>
      <c r="G44" s="210"/>
      <c r="H44" s="134" t="s">
        <v>130</v>
      </c>
      <c r="I44" s="134" t="s">
        <v>130</v>
      </c>
    </row>
    <row r="45" spans="1:9" ht="75">
      <c r="A45" s="133">
        <v>8</v>
      </c>
      <c r="B45" s="134" t="s">
        <v>224</v>
      </c>
      <c r="C45" s="133"/>
      <c r="D45" s="134" t="s">
        <v>225</v>
      </c>
      <c r="E45" s="134" t="s">
        <v>9</v>
      </c>
      <c r="F45" s="209" t="s">
        <v>249</v>
      </c>
      <c r="G45" s="215"/>
      <c r="H45" s="134" t="s">
        <v>9</v>
      </c>
      <c r="I45" s="134" t="s">
        <v>9</v>
      </c>
    </row>
    <row r="46" spans="1:9" ht="12.75">
      <c r="A46" s="172" t="s">
        <v>69</v>
      </c>
      <c r="B46" s="173" t="s">
        <v>36</v>
      </c>
      <c r="C46" s="174"/>
      <c r="D46" s="174" t="s">
        <v>58</v>
      </c>
      <c r="E46" s="175"/>
      <c r="F46" s="206"/>
      <c r="G46" s="210"/>
      <c r="H46" s="142"/>
      <c r="I46" s="142"/>
    </row>
    <row r="47" spans="1:9" ht="124.5">
      <c r="A47" s="177">
        <v>1</v>
      </c>
      <c r="B47" s="178" t="s">
        <v>127</v>
      </c>
      <c r="C47" s="179" t="s">
        <v>20</v>
      </c>
      <c r="D47" s="175" t="s">
        <v>54</v>
      </c>
      <c r="E47" s="180" t="s">
        <v>260</v>
      </c>
      <c r="F47" s="207" t="s">
        <v>184</v>
      </c>
      <c r="G47" s="210" t="s">
        <v>158</v>
      </c>
      <c r="H47" s="186" t="s">
        <v>130</v>
      </c>
      <c r="I47" s="186" t="s">
        <v>130</v>
      </c>
    </row>
    <row r="48" spans="1:9" ht="24.75">
      <c r="A48" s="177">
        <v>2</v>
      </c>
      <c r="B48" s="178" t="s">
        <v>89</v>
      </c>
      <c r="C48" s="179" t="s">
        <v>13</v>
      </c>
      <c r="D48" s="175" t="s">
        <v>54</v>
      </c>
      <c r="E48" s="175" t="s">
        <v>128</v>
      </c>
      <c r="F48" s="207" t="s">
        <v>128</v>
      </c>
      <c r="G48" s="210" t="s">
        <v>136</v>
      </c>
      <c r="H48" s="186" t="s">
        <v>130</v>
      </c>
      <c r="I48" s="186" t="s">
        <v>130</v>
      </c>
    </row>
    <row r="49" spans="1:9" ht="102.75" customHeight="1">
      <c r="A49" s="177">
        <v>3</v>
      </c>
      <c r="B49" s="178" t="s">
        <v>88</v>
      </c>
      <c r="C49" s="179" t="s">
        <v>13</v>
      </c>
      <c r="D49" s="175" t="s">
        <v>54</v>
      </c>
      <c r="E49" s="197" t="s">
        <v>261</v>
      </c>
      <c r="F49" s="207" t="s">
        <v>168</v>
      </c>
      <c r="G49" s="210" t="s">
        <v>136</v>
      </c>
      <c r="H49" s="186" t="s">
        <v>130</v>
      </c>
      <c r="I49" s="186" t="s">
        <v>130</v>
      </c>
    </row>
    <row r="50" spans="1:9" ht="49.5">
      <c r="A50" s="177">
        <v>4</v>
      </c>
      <c r="B50" s="176" t="s">
        <v>169</v>
      </c>
      <c r="C50" s="176" t="s">
        <v>13</v>
      </c>
      <c r="D50" s="176" t="s">
        <v>54</v>
      </c>
      <c r="E50" s="175" t="s">
        <v>124</v>
      </c>
      <c r="F50" s="207" t="s">
        <v>124</v>
      </c>
      <c r="G50" s="210" t="s">
        <v>158</v>
      </c>
      <c r="H50" s="186" t="s">
        <v>130</v>
      </c>
      <c r="I50" s="186" t="s">
        <v>130</v>
      </c>
    </row>
    <row r="51" ht="12.75">
      <c r="A51" s="49"/>
    </row>
    <row r="52" ht="12.75">
      <c r="A52" s="1"/>
    </row>
    <row r="53" ht="12.75">
      <c r="A53" s="1"/>
    </row>
    <row r="54" spans="2:7" ht="12.75">
      <c r="B54" s="1"/>
      <c r="C54" s="1"/>
      <c r="D54" s="1"/>
      <c r="F54" s="1"/>
      <c r="G54" s="1"/>
    </row>
    <row r="55" spans="2:7" ht="12.75">
      <c r="B55" s="1"/>
      <c r="C55" s="1"/>
      <c r="D55" s="1"/>
      <c r="F55" s="1"/>
      <c r="G55" s="1"/>
    </row>
    <row r="56" spans="2:7" ht="12.75">
      <c r="B56" s="1"/>
      <c r="C56" s="1"/>
      <c r="D56" s="1"/>
      <c r="F56" s="1"/>
      <c r="G56" s="1"/>
    </row>
  </sheetData>
  <sheetProtection/>
  <mergeCells count="3">
    <mergeCell ref="A3:H3"/>
    <mergeCell ref="A1:H1"/>
    <mergeCell ref="A2:H2"/>
  </mergeCells>
  <dataValidations count="3">
    <dataValidation type="list" allowBlank="1" showInputMessage="1" showErrorMessage="1" sqref="C51:C61">
      <formula1>$M$17:$M$22</formula1>
    </dataValidation>
    <dataValidation type="list" allowBlank="1" showInputMessage="1" showErrorMessage="1" sqref="C47:C50 K13 C8:C13 IQ13 II13 IA13 HS13 HK13 HC13 GU13 GM13 GE13 FW13 FO13 FG13 EY13 EQ13 EI13 EA13 DS13 DK13 DC13 CU13 CM13 CE13 BW13 BO13 BG13 AY13 AQ13 AI13 AA13 S13 C15:C45">
      <formula1>$L$33:$L$47</formula1>
    </dataValidation>
    <dataValidation type="list" allowBlank="1" showInputMessage="1" showErrorMessage="1" sqref="C14">
      <formula1>$L$32:$L$46</formula1>
    </dataValidation>
  </dataValidations>
  <printOptions/>
  <pageMargins left="0.25" right="0.25" top="0.75" bottom="0.75" header="0.3" footer="0.3"/>
  <pageSetup fitToHeight="4" fitToWidth="1" horizontalDpi="600" verticalDpi="600" orientation="landscape" paperSize="17" scale="76"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28125" style="2" customWidth="1"/>
    <col min="10" max="16384" width="9.28125" style="2" customWidth="1"/>
  </cols>
  <sheetData>
    <row r="1" spans="1:9" s="27" customFormat="1" ht="19.5">
      <c r="A1" s="225" t="str">
        <f>Setup!A2</f>
        <v>MIC/OC Special Sessions: Fuel Requirements for Black Start Resources</v>
      </c>
      <c r="B1" s="225"/>
      <c r="C1" s="225"/>
      <c r="D1" s="225"/>
      <c r="E1" s="225"/>
      <c r="F1" s="225"/>
      <c r="G1" s="225"/>
      <c r="H1" s="28"/>
      <c r="I1" s="28"/>
    </row>
    <row r="2" spans="1:9" s="27" customFormat="1" ht="18">
      <c r="A2" s="226" t="str">
        <f>Setup!A5</f>
        <v>Fuel Requirements for Black Start Resources</v>
      </c>
      <c r="B2" s="226"/>
      <c r="C2" s="226"/>
      <c r="D2" s="226"/>
      <c r="E2" s="226"/>
      <c r="F2" s="226"/>
      <c r="G2" s="226"/>
      <c r="H2" s="28"/>
      <c r="I2" s="28"/>
    </row>
    <row r="3" spans="1:9" ht="18">
      <c r="A3" s="227" t="s">
        <v>31</v>
      </c>
      <c r="B3" s="227"/>
      <c r="C3" s="227"/>
      <c r="D3" s="227"/>
      <c r="E3" s="227"/>
      <c r="F3" s="227"/>
      <c r="G3" s="227"/>
      <c r="H3" s="227"/>
      <c r="I3" s="227"/>
    </row>
    <row r="4" spans="1:2" ht="38.25" customHeight="1">
      <c r="A4" s="2"/>
      <c r="B4" s="14" t="s">
        <v>38</v>
      </c>
    </row>
    <row r="5" spans="1:6" ht="41.25" customHeight="1">
      <c r="A5" s="14"/>
      <c r="B5" s="238" t="s">
        <v>17</v>
      </c>
      <c r="C5" s="239"/>
      <c r="D5" s="239"/>
      <c r="E5" s="239"/>
      <c r="F5" s="240"/>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s="27" customFormat="1" ht="19.5">
      <c r="A1" s="29" t="str">
        <f>Setup!A2</f>
        <v>MIC/OC Special Sessions: Fuel Requirements for Black Start Resources</v>
      </c>
    </row>
    <row r="2" s="27" customFormat="1" ht="18">
      <c r="A2" s="30" t="str">
        <f>Setup!A5</f>
        <v>Fuel Requirements for Black Start Resources</v>
      </c>
    </row>
    <row r="3" ht="18">
      <c r="A3" s="36" t="s">
        <v>32</v>
      </c>
    </row>
    <row r="4" ht="12"/>
    <row r="5" s="1" customFormat="1" ht="12.75">
      <c r="A5" s="1" t="s">
        <v>39</v>
      </c>
    </row>
    <row r="6" ht="12"/>
    <row r="7" spans="1:2" ht="12.75">
      <c r="A7" s="31" t="s">
        <v>24</v>
      </c>
      <c r="B7" s="31" t="s">
        <v>145</v>
      </c>
    </row>
    <row r="8" spans="1:7" s="110" customFormat="1" ht="91.5" customHeight="1">
      <c r="A8" s="108" t="s">
        <v>142</v>
      </c>
      <c r="B8" s="108" t="s">
        <v>141</v>
      </c>
      <c r="C8" s="108" t="s">
        <v>140</v>
      </c>
      <c r="D8" s="108" t="s">
        <v>144</v>
      </c>
      <c r="G8" s="111"/>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 min="4" max="23" width="9.140625" style="0" customWidth="1"/>
  </cols>
  <sheetData>
    <row r="1" spans="1:10" s="34" customFormat="1" ht="19.5">
      <c r="A1" s="225" t="str">
        <f>Setup!A2</f>
        <v>MIC/OC Special Sessions: Fuel Requirements for Black Start Resources</v>
      </c>
      <c r="B1" s="225"/>
      <c r="C1" s="241"/>
      <c r="D1" s="241"/>
      <c r="E1" s="241"/>
      <c r="F1" s="241"/>
      <c r="G1" s="241"/>
      <c r="H1" s="241"/>
      <c r="I1" s="241"/>
      <c r="J1" s="241"/>
    </row>
    <row r="2" spans="1:10" s="34" customFormat="1" ht="18">
      <c r="A2" s="226" t="str">
        <f>Setup!A5</f>
        <v>Fuel Requirements for Black Start Resources</v>
      </c>
      <c r="B2" s="226"/>
      <c r="C2" s="241"/>
      <c r="D2" s="241"/>
      <c r="E2" s="241"/>
      <c r="F2" s="241"/>
      <c r="G2" s="241"/>
      <c r="H2" s="241"/>
      <c r="I2" s="241"/>
      <c r="J2" s="241"/>
    </row>
    <row r="3" spans="1:10" s="34" customFormat="1" ht="18">
      <c r="A3" s="227" t="s">
        <v>25</v>
      </c>
      <c r="B3" s="227"/>
      <c r="C3" s="227"/>
      <c r="D3" s="227"/>
      <c r="E3" s="227"/>
      <c r="F3" s="227"/>
      <c r="G3" s="227"/>
      <c r="H3" s="227"/>
      <c r="I3" s="227"/>
      <c r="J3" s="227"/>
    </row>
    <row r="4" spans="1:23" s="34" customFormat="1" ht="18">
      <c r="A4" s="5" t="s">
        <v>29</v>
      </c>
      <c r="B4" s="5"/>
      <c r="C4" s="23"/>
      <c r="D4" s="23"/>
      <c r="E4" s="23"/>
      <c r="F4" s="23"/>
      <c r="G4" s="23"/>
      <c r="H4" s="33"/>
      <c r="I4" s="33"/>
      <c r="J4" s="33"/>
      <c r="L4" s="24"/>
      <c r="M4" s="24"/>
      <c r="N4" s="24"/>
      <c r="O4" s="24"/>
      <c r="P4" s="24"/>
      <c r="Q4" s="24"/>
      <c r="R4" s="24"/>
      <c r="S4" s="24"/>
      <c r="T4" s="24"/>
      <c r="U4" s="24"/>
      <c r="V4" s="24"/>
      <c r="W4" s="24"/>
    </row>
    <row r="5" spans="1:23" s="34" customFormat="1" ht="18">
      <c r="A5" s="5" t="s">
        <v>40</v>
      </c>
      <c r="B5" s="5"/>
      <c r="C5" s="23"/>
      <c r="D5" s="23"/>
      <c r="E5" s="23"/>
      <c r="F5" s="23"/>
      <c r="G5" s="23"/>
      <c r="H5" s="33"/>
      <c r="I5" s="33"/>
      <c r="J5" s="33"/>
      <c r="L5" s="24"/>
      <c r="M5" s="24"/>
      <c r="N5" s="24"/>
      <c r="O5" s="24"/>
      <c r="P5" s="24"/>
      <c r="Q5" s="24"/>
      <c r="R5" s="24"/>
      <c r="S5" s="24"/>
      <c r="T5" s="24"/>
      <c r="U5" s="24"/>
      <c r="V5" s="24"/>
      <c r="W5" s="24"/>
    </row>
    <row r="6" spans="1:23" s="34" customFormat="1" ht="25.5">
      <c r="A6" s="40" t="s">
        <v>26</v>
      </c>
      <c r="B6" s="41" t="s">
        <v>28</v>
      </c>
      <c r="C6" s="40" t="s">
        <v>27</v>
      </c>
      <c r="D6" s="5"/>
      <c r="E6" s="5"/>
      <c r="F6" s="5"/>
      <c r="G6" s="5"/>
      <c r="L6" s="24"/>
      <c r="M6" s="24"/>
      <c r="N6" s="24"/>
      <c r="O6" s="24"/>
      <c r="P6" s="24"/>
      <c r="Q6" s="24"/>
      <c r="R6" s="24"/>
      <c r="S6" s="24"/>
      <c r="T6" s="24"/>
      <c r="U6" s="24"/>
      <c r="V6" s="24"/>
      <c r="W6" s="24"/>
    </row>
    <row r="7" spans="1:3" ht="12">
      <c r="A7" s="32">
        <v>1</v>
      </c>
      <c r="B7" s="32"/>
      <c r="C7" s="32"/>
    </row>
    <row r="8" spans="1:3" ht="12">
      <c r="A8" s="32">
        <v>2</v>
      </c>
      <c r="B8" s="32"/>
      <c r="C8" s="32"/>
    </row>
    <row r="9" spans="1:3" ht="12">
      <c r="A9" s="32">
        <v>3</v>
      </c>
      <c r="B9" s="32"/>
      <c r="C9" s="32"/>
    </row>
    <row r="10" spans="1:3" ht="12">
      <c r="A10" s="32"/>
      <c r="B10" s="32"/>
      <c r="C10" s="32"/>
    </row>
    <row r="11" spans="1:3" ht="12">
      <c r="A11" s="32"/>
      <c r="B11" s="32"/>
      <c r="C11" s="32"/>
    </row>
    <row r="12" spans="1:3" ht="12">
      <c r="A12" s="32"/>
      <c r="B12" s="32"/>
      <c r="C12" s="32"/>
    </row>
    <row r="13" spans="1:3" ht="12">
      <c r="A13" s="32"/>
      <c r="B13" s="32"/>
      <c r="C13" s="32"/>
    </row>
    <row r="14" spans="1:3" ht="12">
      <c r="A14" s="32"/>
      <c r="B14" s="32"/>
      <c r="C14" s="32"/>
    </row>
    <row r="15" spans="1:3" ht="12">
      <c r="A15" s="32"/>
      <c r="B15" s="32"/>
      <c r="C15" s="32"/>
    </row>
    <row r="16" spans="1:3" ht="12">
      <c r="A16" s="32"/>
      <c r="B16" s="32"/>
      <c r="C16" s="32"/>
    </row>
    <row r="17" spans="1:3" ht="12">
      <c r="A17" s="32"/>
      <c r="B17" s="32"/>
      <c r="C17" s="32"/>
    </row>
    <row r="18" spans="1:3" ht="12">
      <c r="A18" s="32"/>
      <c r="B18" s="32"/>
      <c r="C18" s="32"/>
    </row>
    <row r="19" spans="1:3" ht="12">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