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<sst xmlns="http://schemas.openxmlformats.org/spreadsheetml/2006/main" count="318" uniqueCount="172">
  <si>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</si>
  <si>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</si>
  <si>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</si>
  <si>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</si>
  <si>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</si>
  <si>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</si>
  <si>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</si>
  <si>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</si>
  <si>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</si>
  <si>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</si>
  <si>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</si>
  <si>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</si>
  <si>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</si>
  <si>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</si>
  <si>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</si>
  <si>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</si>
  <si>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</si>
  <si>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</si>
  <si>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</si>
  <si>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</si>
  <si>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</si>
  <si>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</si>
  <si>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</si>
  <si>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</si>
  <si>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</si>
  <si>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</si>
  <si>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</si>
  <si>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</si>
  <si>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</si>
  <si>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</si>
  <si>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</si>
  <si>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</si>
  <si>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</si>
  <si>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</si>
  <si>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</si>
  <si>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</si>
  <si>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</si>
  <si>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</si>
  <si>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</si>
  <si>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</si>
  <si>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</si>
  <si>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</si>
  <si>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</si>
  <si>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</si>
  <si>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</si>
  <si>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</si>
  <si>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</si>
  <si>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</si>
  <si>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</si>
  <si>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</si>
  <si>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</si>
  <si>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</si>
  <si>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</si>
  <si>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</si>
  <si>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</si>
  <si>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</si>
  <si>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</si>
  <si>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</si>
  <si>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</si>
  <si>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</si>
  <si>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</si>
  <si>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</si>
  <si>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</si>
  <si>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</si>
  <si>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</si>
  <si>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</si>
  <si>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</si>
  <si>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</si>
  <si>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</si>
  <si>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</si>
  <si>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</si>
  <si>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</si>
  <si>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</si>
  <si>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</si>
  <si>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</si>
  <si>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</si>
  <si>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</si>
  <si>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</si>
  <si>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</si>
  <si>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</si>
  <si>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</si>
  <si>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</si>
  <si>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</si>
  <si>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</si>
  <si>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</si>
  <si>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</si>
  <si>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</si>
  <si>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</si>
  <si>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</si>
  <si>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</si>
  <si>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</si>
  <si>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</si>
  <si>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</si>
  <si>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</si>
  <si>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</si>
  <si>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</si>
  <si>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</si>
  <si>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</si>
  <si>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</si>
  <si>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</si>
  <si>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</si>
  <si>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</si>
  <si>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</si>
  <si>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</si>
  <si>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</si>
  <si>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</si>
  <si>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</si>
  <si>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</si>
  <si>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</si>
  <si>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</si>
  <si>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</si>
  <si>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</si>
  <si>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</si>
  <si>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</si>
  <si>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</si>
  <si>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</si>
  <si>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</si>
  <si>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</si>
  <si>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</si>
  <si>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</si>
  <si>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</si>
  <si>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</si>
  <si>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</si>
  <si>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</si>
  <si>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</si>
  <si>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</si>
  <si>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</si>
  <si>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</si>
  <si>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</si>
  <si>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</si>
  <si>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</si>
  <si>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</si>
  <si>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</si>
  <si>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</si>
  <si>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</si>
  <si>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</si>
  <si>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</si>
  <si>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</si>
  <si>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</si>
  <si>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</si>
  <si>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</si>
  <si>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</si>
  <si>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</si>
  <si>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</si>
  <si>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</si>
  <si>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</si>
  <si>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</si>
  <si>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</si>
  <si>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</si>
  <si>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</si>
  <si>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</si>
  <si>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</si>
  <si>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Unit of Measure for Default Minor Maintenance Adder</t>
  </si>
  <si>
    <t>The default minor maintenance adder shall be in $/MWh for all units</t>
  </si>
  <si>
    <t>Operating Costs examples</t>
  </si>
  <si>
    <t>As defined in M15 2.2.6 and 2.6.8</t>
  </si>
  <si>
    <t xml:space="preserve">1) Add ash disposal and waste disposal in 2.6.8 operating costs examples
2) Move leased fuel transportation equipment from 2.2.6 to 2.6.8 </t>
  </si>
  <si>
    <t>Constellation</t>
  </si>
  <si>
    <t>Same as PJM</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</si>
  <si>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at least 10 (up to 20) years.</t>
  </si>
  <si>
    <t>Not withstanding the foregoing, for the purposes of this provision, nuclear refueling and associated Major Maintenance are considered fixed costs not directly attributed to the production of energy and therefore not includable in VOM.
Strike "reactor refueling."</t>
  </si>
  <si>
    <t xml:space="preserve">Employ PJM Package language with the following modifications:
-Capitalize Major Maintenance, if it will be a defined term
-Strike reference to "reactor" and "reactor refueling."
-Add to the following addendum to the end:  Notwithstanding the foregoing, for the purposes of this provision, nuclear refueling and associated major maintenance are considered fixed costs not directly attributed to the production of energy and therefore not includable in VOM.
</t>
  </si>
  <si>
    <r>
      <t xml:space="preserve">Apply the following changes to M15:
1) Regulation VOM will be moved to the matrix for Regulation Market Design Senior Task Force
2) Reserve VOM will be included in the matrix for Reserve Price Formation.  </t>
    </r>
    <r>
      <rPr>
        <strike/>
        <sz val="9"/>
        <rFont val="Arial"/>
        <family val="2"/>
      </rPr>
      <t xml:space="preserve">
</t>
    </r>
    <r>
      <rPr>
        <sz val="9"/>
        <rFont val="Arial"/>
        <family val="2"/>
      </rPr>
      <t xml:space="preserve">
</t>
    </r>
  </si>
  <si>
    <t xml:space="preserve">Apply the following changes to OA schedule 2, 4.1(d) and M15:
Maintenance Costs that cannot be included in a Market Seller’s cost-based offer are: 
a) time-based, preventative, or routine maintenance on any equipment,  and 
b) any maintenance costs that do not vary with the electric production, such as buildings, HVAC, compressed air, closed cooling water, heat tracing/freeze protection, control room equipment and software, reactor safety system and water treatment.
</t>
  </si>
  <si>
    <t xml:space="preserve">1) Remove annual review for units that use default adders.
2) Expiration dates will be provided upon adder approval
3) OA Schedule 2 clean-up. Remove the reference to annual FCP review in section 4.4 (d) and section 3.1(b)
</t>
  </si>
  <si>
    <t>1) Establish default maintenance adder that includes only minor maintenance costs. Market Sellers that wish to include minor maintenance costs can use the defaults values or submit a maintenance adder template including minor maintenance.
2) Calculate default values for Operating Costs. Market Sellers may use the calculated default values for Operating Costs and shall not be required to submit operating costs templates or supporting documentations for review if using the default
3) Market Sellers shall submit a maintenance adder template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5) Market Sellers with tolling agreement must  use zero for the default minor maintenance adder, but may include the variable tolling fees in the major maintenance adder template.</t>
  </si>
  <si>
    <t xml:space="preserve">PJM and the IMM will calculate default minor maintenance adders based on historical values submitted in the 2021 VOM review for each technology type:
• CT
• combined cycle
• steam
• diesel/reciprocating engine
Other technology types that do not have a PJM calculated default minor maintenance adder may submit a maintenance adder template to include all major and minor maintenance costs 
 </t>
  </si>
  <si>
    <t xml:space="preserve">Major Maintenance are overhaul, repair, or refurbishment that requires disassembly to complete of a boiler, heat recovery steam generator, steam turbine, gas turbine, hydro turbine, generator, or engine. Major maintenance include but are not limited to the following costs: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t>
  </si>
  <si>
    <t>Minor maintenance are repair or refurbishment on equipment and components directly related to electric production and not otherwise classified as Major Maintenance, such as main steam, feed water, condensate, condenser, cooling towers, transformers, gas turbine inlet air and exhaust, and fuel systems.Minor maintenance include but are not limited to, the following costs associated with the aforementioned systems:
• heat transfer replacement and cleaning;
• cooling tower fan motor and gearbox inspection;
• cooling tower fill and drift eliminators replacement;
• air filter replacement; 
•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reactor recirculation components, hydraulic control rod drive system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</si>
  <si>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For the year that adder expires:
1) Market Sellers submit VOM template and supporting documentation  to PJM/IMM by March 31,
2) PJM shall make the final approval decisions by December 31.</t>
  </si>
  <si>
    <t xml:space="preserve">Add to M15:
Supporting documentation must be submitted for all maintenance costs included on the template for all years </t>
  </si>
  <si>
    <r>
      <t xml:space="preserve">1) Allowable expenses include only major maintenance costs for units that have default minor maintenance adder, Major maintenance are overhaul, repair, or refurbishment that requires disassembly to complete of boiler, reactor, heat recovery steam generator, steam turbine, gas turbine, hydro turbine, generator, or engine. 
</t>
    </r>
    <r>
      <rPr>
        <strike/>
        <sz val="9"/>
        <rFont val="Arial"/>
        <family val="2"/>
      </rPr>
      <t xml:space="preserve">
</t>
    </r>
    <r>
      <rPr>
        <sz val="9"/>
        <rFont val="Arial"/>
        <family val="2"/>
      </rPr>
      <t>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4) Both capital and expense costs are allowable.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</si>
</sst>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9"/>
      <color indexed="10"/>
      <name val="Arial Narrow"/>
      <family val="2"/>
    </font>
    <font>
      <sz val="9"/>
      <color indexed="8"/>
      <name val="Arial"/>
      <family val="2"/>
    </font>
    <font>
      <b/>
      <sz val="9"/>
      <color indexed="8"/>
      <name val="Arial Narrow"/>
      <family val="2"/>
    </font>
    <font>
      <b/>
      <sz val="9"/>
      <color indexed="8"/>
      <name val="Arial"/>
      <family val="2"/>
    </font>
    <font>
      <sz val="9"/>
      <name val="Arial"/>
      <family val="2"/>
    </font>
    <font>
      <sz val="9"/>
      <color indexed="8"/>
      <name val="Arial Narrow"/>
      <family val="2"/>
    </font>
    <font>
      <sz val="9"/>
      <color indexed="9"/>
      <name val="Arial"/>
      <family val="2"/>
    </font>
    <font>
      <strike/>
      <sz val="9"/>
      <name val="Arial"/>
      <family val="2"/>
    </font>
    <font>
      <sz val="9"/>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47" fillId="38" borderId="0" applyNumberFormat="0" applyBorder="0" applyAlignment="0" applyProtection="0"/>
    <xf numFmtId="0" fontId="48"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50" fillId="41"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4" fillId="42" borderId="1" applyNumberFormat="0" applyAlignment="0" applyProtection="0"/>
    <xf numFmtId="0" fontId="55" fillId="0" borderId="7" applyNumberFormat="0" applyFill="0" applyAlignment="0" applyProtection="0"/>
    <xf numFmtId="0" fontId="56" fillId="43" borderId="0" applyNumberFormat="0" applyBorder="0" applyAlignment="0" applyProtection="0"/>
    <xf numFmtId="0" fontId="0" fillId="44" borderId="8" applyNumberFormat="0" applyFont="0" applyAlignment="0" applyProtection="0"/>
    <xf numFmtId="0" fontId="57" fillId="39" borderId="9"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22">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14" fillId="0" borderId="0" xfId="0" applyFont="1" applyAlignment="1">
      <alignment wrapText="1"/>
    </xf>
    <xf numFmtId="0" fontId="15" fillId="0" borderId="0" xfId="0" applyFont="1" applyAlignment="1">
      <alignment horizontal="left" vertical="center"/>
    </xf>
    <xf numFmtId="0" fontId="3" fillId="0" borderId="0" xfId="0" applyFont="1" applyFill="1" applyAlignment="1">
      <alignment vertical="top" wrapText="1"/>
    </xf>
    <xf numFmtId="0" fontId="3" fillId="0" borderId="0" xfId="51"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11" fillId="0" borderId="0" xfId="0" applyFont="1" applyAlignment="1">
      <alignment vertical="top" wrapText="1"/>
    </xf>
    <xf numFmtId="0" fontId="11" fillId="0" borderId="0" xfId="51" applyFont="1" applyFill="1" applyAlignment="1">
      <alignmen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45" borderId="16" xfId="0" applyFont="1" applyFill="1" applyBorder="1" applyAlignment="1">
      <alignment/>
    </xf>
    <xf numFmtId="0" fontId="19" fillId="0" borderId="0" xfId="0" applyFont="1" applyBorder="1" applyAlignment="1">
      <alignment/>
    </xf>
    <xf numFmtId="0" fontId="19" fillId="0" borderId="17" xfId="0" applyFont="1" applyBorder="1" applyAlignment="1">
      <alignment/>
    </xf>
    <xf numFmtId="0" fontId="18" fillId="45" borderId="16" xfId="0" applyFont="1" applyFill="1" applyBorder="1" applyAlignment="1">
      <alignment/>
    </xf>
    <xf numFmtId="0" fontId="19" fillId="45" borderId="18" xfId="0" applyFont="1" applyFill="1" applyBorder="1" applyAlignment="1">
      <alignment/>
    </xf>
    <xf numFmtId="0" fontId="19" fillId="0" borderId="19" xfId="0" applyFont="1" applyBorder="1" applyAlignment="1">
      <alignment/>
    </xf>
    <xf numFmtId="0" fontId="19" fillId="0" borderId="20"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26" fillId="0" borderId="0" xfId="0" applyFont="1" applyAlignment="1">
      <alignment/>
    </xf>
    <xf numFmtId="0" fontId="27" fillId="45" borderId="0" xfId="0" applyFont="1" applyFill="1" applyAlignment="1">
      <alignment horizontal="center"/>
    </xf>
    <xf numFmtId="0" fontId="28" fillId="45" borderId="0" xfId="0" applyFont="1" applyFill="1" applyAlignment="1">
      <alignment horizontal="center"/>
    </xf>
    <xf numFmtId="0" fontId="28" fillId="45" borderId="0" xfId="0" applyFont="1" applyFill="1" applyAlignment="1">
      <alignment horizontal="center" vertical="top"/>
    </xf>
    <xf numFmtId="0" fontId="29" fillId="0" borderId="0" xfId="0" applyFont="1" applyAlignment="1">
      <alignment/>
    </xf>
    <xf numFmtId="0" fontId="30" fillId="0" borderId="0" xfId="0" applyFont="1" applyAlignment="1">
      <alignment/>
    </xf>
    <xf numFmtId="0" fontId="26" fillId="0" borderId="0" xfId="0" applyFont="1" applyAlignment="1">
      <alignment vertical="top"/>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horizontal="left"/>
    </xf>
    <xf numFmtId="0" fontId="26" fillId="0" borderId="0" xfId="0" applyFont="1" applyFill="1" applyAlignment="1">
      <alignment/>
    </xf>
    <xf numFmtId="0" fontId="29" fillId="0" borderId="0" xfId="0" applyFont="1" applyFill="1" applyAlignment="1">
      <alignment/>
    </xf>
    <xf numFmtId="0" fontId="29" fillId="0" borderId="0" xfId="0" applyFont="1" applyAlignment="1">
      <alignment horizontal="right" vertical="top" wrapText="1"/>
    </xf>
    <xf numFmtId="0" fontId="29" fillId="0" borderId="0" xfId="0" applyFont="1" applyAlignment="1">
      <alignment vertical="top" wrapText="1"/>
    </xf>
    <xf numFmtId="0" fontId="29" fillId="0" borderId="0" xfId="0" applyFont="1" applyAlignment="1">
      <alignment vertical="top"/>
    </xf>
    <xf numFmtId="0" fontId="29" fillId="0" borderId="0" xfId="0" applyFont="1" applyFill="1" applyAlignment="1">
      <alignment vertical="top" wrapText="1"/>
    </xf>
    <xf numFmtId="0" fontId="29" fillId="0" borderId="0" xfId="51" applyFont="1" applyFill="1" applyAlignment="1">
      <alignment vertical="top" wrapText="1"/>
    </xf>
    <xf numFmtId="0" fontId="29" fillId="0" borderId="0" xfId="0" applyFont="1" applyBorder="1" applyAlignment="1">
      <alignment vertical="top" wrapText="1"/>
    </xf>
    <xf numFmtId="0" fontId="31" fillId="0" borderId="0" xfId="0" applyFont="1" applyFill="1" applyAlignment="1">
      <alignment/>
    </xf>
    <xf numFmtId="0" fontId="29" fillId="0" borderId="0" xfId="0" applyFont="1" applyBorder="1" applyAlignment="1">
      <alignment horizontal="right" vertical="top" wrapText="1"/>
    </xf>
    <xf numFmtId="0" fontId="29" fillId="0" borderId="0" xfId="0" applyNumberFormat="1" applyFont="1" applyAlignment="1">
      <alignment vertical="top"/>
    </xf>
    <xf numFmtId="0" fontId="29" fillId="14" borderId="0" xfId="0" applyNumberFormat="1" applyFont="1" applyFill="1" applyAlignment="1">
      <alignment vertical="top" wrapText="1"/>
    </xf>
    <xf numFmtId="0" fontId="29" fillId="0" borderId="0" xfId="0" applyNumberFormat="1" applyFont="1" applyFill="1" applyAlignment="1">
      <alignment vertical="top" wrapText="1"/>
    </xf>
    <xf numFmtId="0" fontId="27" fillId="0" borderId="0" xfId="0" applyFont="1" applyAlignment="1">
      <alignment/>
    </xf>
    <xf numFmtId="0" fontId="30" fillId="0" borderId="0" xfId="0" applyFont="1" applyAlignment="1">
      <alignment vertical="top"/>
    </xf>
    <xf numFmtId="0" fontId="26" fillId="0" borderId="0" xfId="0" applyFont="1" applyFill="1" applyAlignment="1">
      <alignment wrapText="1"/>
    </xf>
    <xf numFmtId="0" fontId="33" fillId="0" borderId="0" xfId="0" applyFont="1" applyAlignment="1">
      <alignment vertical="top" wrapText="1"/>
    </xf>
    <xf numFmtId="0" fontId="26" fillId="3" borderId="0" xfId="0" applyFont="1" applyFill="1" applyAlignment="1">
      <alignment/>
    </xf>
    <xf numFmtId="0" fontId="29" fillId="0" borderId="0" xfId="0" applyFont="1" applyAlignment="1">
      <alignment wrapText="1"/>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19"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31" fillId="46" borderId="0" xfId="0" applyFont="1" applyFill="1" applyAlignment="1">
      <alignment horizontal="center"/>
    </xf>
    <xf numFmtId="0" fontId="26" fillId="0" borderId="0" xfId="0" applyFont="1" applyAlignment="1">
      <alignment/>
    </xf>
    <xf numFmtId="0" fontId="27" fillId="45" borderId="0" xfId="0" applyFont="1" applyFill="1" applyAlignment="1">
      <alignment horizontal="center"/>
    </xf>
    <xf numFmtId="0" fontId="25" fillId="0" borderId="0" xfId="0" applyFont="1" applyFill="1" applyAlignment="1">
      <alignment horizontal="center" vertical="top"/>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6" fillId="45" borderId="0" xfId="0" applyFont="1" applyFill="1" applyAlignment="1">
      <alignment horizontal="center"/>
    </xf>
    <xf numFmtId="0" fontId="29" fillId="0" borderId="0" xfId="0" applyFont="1" applyAlignment="1">
      <alignment horizontal="right"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PJM"/>
    <tableColumn id="4" name="Constella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7" t="s">
        <v>58</v>
      </c>
    </row>
    <row r="2" ht="12.75">
      <c r="A2" t="s">
        <v>59</v>
      </c>
    </row>
    <row r="4" ht="12.75">
      <c r="A4" s="27"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6" customWidth="1"/>
  </cols>
  <sheetData>
    <row r="1" spans="1:2" ht="20.25">
      <c r="A1" s="101" t="str">
        <f>Setup!A2</f>
        <v>Cost Development Subcommittee (CDS)</v>
      </c>
      <c r="B1" s="101"/>
    </row>
    <row r="2" spans="1:2" ht="18">
      <c r="A2" s="102" t="str">
        <f>Setup!A5</f>
        <v>Variable Operating and Maintenance Cost (Bucket D)</v>
      </c>
      <c r="B2" s="102"/>
    </row>
    <row r="3" spans="1:2" ht="18">
      <c r="A3" s="103" t="s">
        <v>23</v>
      </c>
      <c r="B3" s="103"/>
    </row>
    <row r="4" ht="12.75">
      <c r="B4" s="10" t="s">
        <v>53</v>
      </c>
    </row>
    <row r="6" spans="1:2" ht="15">
      <c r="A6">
        <v>1</v>
      </c>
      <c r="B6" s="41" t="s">
        <v>61</v>
      </c>
    </row>
    <row r="7" spans="1:2" ht="15">
      <c r="A7">
        <v>2</v>
      </c>
      <c r="B7" s="41" t="s">
        <v>62</v>
      </c>
    </row>
    <row r="8" ht="12.75">
      <c r="A8">
        <v>3</v>
      </c>
    </row>
    <row r="9" ht="12.75">
      <c r="A9">
        <v>4</v>
      </c>
    </row>
    <row r="10" ht="12.75">
      <c r="A10">
        <v>5</v>
      </c>
    </row>
    <row r="11" ht="12.75">
      <c r="A11">
        <v>6</v>
      </c>
    </row>
    <row r="12" ht="12.75">
      <c r="A12">
        <v>7</v>
      </c>
    </row>
    <row r="13" spans="1:2" ht="15">
      <c r="A13">
        <v>8</v>
      </c>
      <c r="B13" s="40"/>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8"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101" t="str">
        <f>Setup!A2</f>
        <v>Cost Development Subcommittee (CDS)</v>
      </c>
      <c r="B1" s="104"/>
      <c r="C1" s="104"/>
      <c r="D1" s="104"/>
      <c r="E1" s="104"/>
      <c r="F1" s="104"/>
      <c r="G1" s="104"/>
      <c r="H1" s="104"/>
      <c r="I1" s="104"/>
    </row>
    <row r="2" spans="1:9" ht="18">
      <c r="A2" s="102" t="str">
        <f>Setup!A5</f>
        <v>Variable Operating and Maintenance Cost (Bucket D)</v>
      </c>
      <c r="B2" s="104"/>
      <c r="C2" s="104"/>
      <c r="D2" s="104"/>
      <c r="E2" s="104"/>
      <c r="F2" s="104"/>
      <c r="G2" s="104"/>
      <c r="H2" s="104"/>
      <c r="I2" s="104"/>
    </row>
    <row r="3" spans="1:55" s="1" customFormat="1" ht="18">
      <c r="A3" s="103" t="s">
        <v>12</v>
      </c>
      <c r="B3" s="103"/>
      <c r="C3" s="103"/>
      <c r="D3" s="103"/>
      <c r="E3" s="103"/>
      <c r="F3" s="103"/>
      <c r="G3" s="103"/>
      <c r="H3" s="103"/>
      <c r="I3" s="1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5"/>
      <c r="C4" s="5"/>
      <c r="D4" s="5"/>
      <c r="E4" s="5"/>
      <c r="F4" s="5"/>
      <c r="G4" s="5"/>
      <c r="H4" s="5"/>
      <c r="I4" s="5"/>
    </row>
    <row r="5" spans="1:9" ht="14.25">
      <c r="A5" s="7"/>
      <c r="B5" s="5"/>
      <c r="C5" s="5"/>
      <c r="D5" s="105" t="s">
        <v>21</v>
      </c>
      <c r="E5" s="106"/>
      <c r="F5" s="106"/>
      <c r="G5" s="106"/>
      <c r="H5" s="106"/>
      <c r="I5" s="106"/>
    </row>
    <row r="6" spans="1:20" ht="51" customHeight="1">
      <c r="A6" s="54" t="s">
        <v>15</v>
      </c>
      <c r="B6" s="50" t="s">
        <v>135</v>
      </c>
      <c r="C6" s="50" t="s">
        <v>29</v>
      </c>
      <c r="D6" s="22" t="s">
        <v>11</v>
      </c>
      <c r="E6" s="22" t="s">
        <v>0</v>
      </c>
      <c r="F6" s="22" t="s">
        <v>1</v>
      </c>
      <c r="G6" s="22" t="s">
        <v>2</v>
      </c>
      <c r="H6" s="22" t="s">
        <v>3</v>
      </c>
      <c r="I6" s="22" t="s">
        <v>4</v>
      </c>
      <c r="J6" s="23"/>
      <c r="K6" s="23"/>
      <c r="L6" s="23"/>
      <c r="M6" s="23"/>
      <c r="N6" s="23"/>
      <c r="O6" s="23"/>
      <c r="P6" s="23"/>
      <c r="Q6" s="23"/>
      <c r="R6" s="23"/>
      <c r="S6" s="23"/>
      <c r="T6" s="23"/>
    </row>
    <row r="7" spans="1:20" ht="12.75" customHeight="1">
      <c r="A7" s="49" t="s">
        <v>47</v>
      </c>
      <c r="B7" s="50" t="s">
        <v>48</v>
      </c>
      <c r="C7" s="50"/>
      <c r="D7" s="22"/>
      <c r="E7" s="22"/>
      <c r="F7" s="22"/>
      <c r="G7" s="22"/>
      <c r="H7" s="22"/>
      <c r="I7" s="22"/>
      <c r="J7" s="23"/>
      <c r="K7" s="23"/>
      <c r="L7" s="23"/>
      <c r="M7" s="23"/>
      <c r="N7" s="23"/>
      <c r="O7" s="23"/>
      <c r="P7" s="23"/>
      <c r="Q7" s="23"/>
      <c r="R7" s="23"/>
      <c r="S7" s="23"/>
      <c r="T7" s="23"/>
    </row>
    <row r="8" spans="1:20" ht="164.25" customHeight="1">
      <c r="A8" s="51">
        <v>1</v>
      </c>
      <c r="B8" s="45" t="s">
        <v>82</v>
      </c>
      <c r="C8" s="52"/>
      <c r="D8" s="45" t="s">
        <v>66</v>
      </c>
      <c r="E8" s="42" t="s">
        <v>92</v>
      </c>
      <c r="F8" s="22"/>
      <c r="G8" s="22"/>
      <c r="H8" s="22"/>
      <c r="I8" s="22"/>
      <c r="J8" s="23"/>
      <c r="K8" s="23"/>
      <c r="L8" s="23"/>
      <c r="M8" s="23"/>
      <c r="N8" s="23"/>
      <c r="O8" s="23"/>
      <c r="P8" s="23"/>
      <c r="Q8" s="23"/>
      <c r="R8" s="23"/>
      <c r="S8" s="23"/>
      <c r="T8" s="23"/>
    </row>
    <row r="9" spans="1:20" ht="178.5">
      <c r="A9" s="51">
        <v>2</v>
      </c>
      <c r="B9" s="45" t="s">
        <v>67</v>
      </c>
      <c r="C9" s="52"/>
      <c r="D9" s="45" t="s">
        <v>83</v>
      </c>
      <c r="E9" s="45" t="s">
        <v>93</v>
      </c>
      <c r="F9" s="22"/>
      <c r="G9" s="22"/>
      <c r="H9" s="22"/>
      <c r="I9" s="22"/>
      <c r="J9" s="23"/>
      <c r="K9" s="23"/>
      <c r="L9" s="23"/>
      <c r="M9" s="23"/>
      <c r="N9" s="23"/>
      <c r="O9" s="23"/>
      <c r="P9" s="23"/>
      <c r="Q9" s="23"/>
      <c r="R9" s="23"/>
      <c r="S9" s="23"/>
      <c r="T9" s="23"/>
    </row>
    <row r="10" spans="1:20" ht="21" customHeight="1">
      <c r="A10" s="51">
        <v>3</v>
      </c>
      <c r="B10" s="45" t="s">
        <v>68</v>
      </c>
      <c r="C10" s="52"/>
      <c r="D10" s="45"/>
      <c r="E10" s="43"/>
      <c r="F10" s="22"/>
      <c r="G10" s="22"/>
      <c r="H10" s="22"/>
      <c r="I10" s="22"/>
      <c r="J10" s="23"/>
      <c r="K10" s="23"/>
      <c r="L10" s="23"/>
      <c r="M10" s="23"/>
      <c r="N10" s="23"/>
      <c r="O10" s="23"/>
      <c r="P10" s="23"/>
      <c r="Q10" s="23"/>
      <c r="R10" s="23"/>
      <c r="S10" s="23"/>
      <c r="T10" s="23"/>
    </row>
    <row r="11" spans="1:20" ht="346.5" customHeight="1">
      <c r="A11" s="51" t="s">
        <v>69</v>
      </c>
      <c r="B11" s="45" t="s">
        <v>70</v>
      </c>
      <c r="C11" s="52"/>
      <c r="D11" s="45" t="s">
        <v>76</v>
      </c>
      <c r="E11" s="43" t="s">
        <v>103</v>
      </c>
      <c r="F11" s="43" t="s">
        <v>136</v>
      </c>
      <c r="G11" s="22"/>
      <c r="H11" s="22"/>
      <c r="I11" s="22"/>
      <c r="J11" s="23"/>
      <c r="K11" s="23"/>
      <c r="L11" s="23"/>
      <c r="M11" s="23"/>
      <c r="N11" s="23"/>
      <c r="O11" s="23"/>
      <c r="P11" s="23"/>
      <c r="Q11" s="23"/>
      <c r="R11" s="23"/>
      <c r="S11" s="23"/>
      <c r="T11" s="23"/>
    </row>
    <row r="12" spans="1:20" ht="153">
      <c r="A12" s="51" t="s">
        <v>71</v>
      </c>
      <c r="B12" s="53" t="s">
        <v>72</v>
      </c>
      <c r="C12" s="52"/>
      <c r="D12" s="45" t="s">
        <v>84</v>
      </c>
      <c r="E12" s="43" t="s">
        <v>142</v>
      </c>
      <c r="F12" s="22"/>
      <c r="G12" s="22"/>
      <c r="H12" s="22"/>
      <c r="I12" s="22"/>
      <c r="J12" s="23"/>
      <c r="K12" s="23"/>
      <c r="L12" s="23"/>
      <c r="M12" s="23"/>
      <c r="N12" s="23"/>
      <c r="O12" s="23"/>
      <c r="P12" s="23"/>
      <c r="Q12" s="23"/>
      <c r="R12" s="23"/>
      <c r="S12" s="23"/>
      <c r="T12" s="23"/>
    </row>
    <row r="13" spans="1:20" ht="76.5" customHeight="1">
      <c r="A13" s="51" t="s">
        <v>73</v>
      </c>
      <c r="B13" s="53" t="s">
        <v>74</v>
      </c>
      <c r="C13" s="52"/>
      <c r="D13" s="45" t="s">
        <v>75</v>
      </c>
      <c r="E13" s="43" t="s">
        <v>94</v>
      </c>
      <c r="F13" s="22"/>
      <c r="G13" s="22"/>
      <c r="H13" s="22"/>
      <c r="I13" s="22"/>
      <c r="J13" s="23"/>
      <c r="K13" s="23"/>
      <c r="L13" s="23"/>
      <c r="M13" s="23"/>
      <c r="N13" s="23"/>
      <c r="O13" s="23"/>
      <c r="P13" s="23"/>
      <c r="Q13" s="23"/>
      <c r="R13" s="23"/>
      <c r="S13" s="23"/>
      <c r="T13" s="23"/>
    </row>
    <row r="14" spans="1:20" ht="235.5" customHeight="1">
      <c r="A14" s="51" t="s">
        <v>77</v>
      </c>
      <c r="B14" s="53" t="s">
        <v>95</v>
      </c>
      <c r="C14" s="52"/>
      <c r="D14" s="45" t="s">
        <v>85</v>
      </c>
      <c r="E14" s="43" t="s">
        <v>115</v>
      </c>
      <c r="F14" s="22"/>
      <c r="G14" s="22"/>
      <c r="H14" s="22"/>
      <c r="I14" s="22"/>
      <c r="J14" s="23"/>
      <c r="K14" s="23"/>
      <c r="L14" s="23"/>
      <c r="M14" s="23"/>
      <c r="N14" s="23"/>
      <c r="O14" s="23"/>
      <c r="P14" s="23"/>
      <c r="Q14" s="23"/>
      <c r="R14" s="23"/>
      <c r="S14" s="23"/>
      <c r="T14" s="23"/>
    </row>
    <row r="15" spans="1:20" ht="204">
      <c r="A15" s="51">
        <v>4</v>
      </c>
      <c r="B15" s="53" t="s">
        <v>78</v>
      </c>
      <c r="C15" s="52"/>
      <c r="D15" s="45" t="s">
        <v>63</v>
      </c>
      <c r="E15" s="42" t="s">
        <v>143</v>
      </c>
      <c r="F15" s="22"/>
      <c r="G15" s="22"/>
      <c r="H15" s="22"/>
      <c r="I15" s="22"/>
      <c r="J15" s="23"/>
      <c r="K15" s="23"/>
      <c r="L15" s="23"/>
      <c r="M15" s="23"/>
      <c r="N15" s="23"/>
      <c r="O15" s="23"/>
      <c r="P15" s="23"/>
      <c r="Q15" s="23"/>
      <c r="R15" s="23"/>
      <c r="S15" s="23"/>
      <c r="T15" s="23"/>
    </row>
    <row r="16" spans="1:20" ht="409.5">
      <c r="A16" s="51" t="s">
        <v>98</v>
      </c>
      <c r="B16" s="53" t="s">
        <v>104</v>
      </c>
      <c r="C16" s="52"/>
      <c r="D16" s="45" t="s">
        <v>64</v>
      </c>
      <c r="E16" s="48" t="s">
        <v>150</v>
      </c>
      <c r="F16" s="48"/>
      <c r="G16" s="22"/>
      <c r="H16" s="22"/>
      <c r="I16" s="22"/>
      <c r="J16" s="23"/>
      <c r="K16" s="23"/>
      <c r="L16" s="23"/>
      <c r="M16" s="24"/>
      <c r="N16" s="23"/>
      <c r="O16" s="23"/>
      <c r="P16" s="23"/>
      <c r="Q16" s="23"/>
      <c r="R16" s="23"/>
      <c r="S16" s="23"/>
      <c r="T16" s="23"/>
    </row>
    <row r="17" spans="1:20" ht="258" customHeight="1">
      <c r="A17" s="51" t="s">
        <v>99</v>
      </c>
      <c r="B17" s="53" t="s">
        <v>105</v>
      </c>
      <c r="C17" s="52"/>
      <c r="D17" s="45" t="s">
        <v>106</v>
      </c>
      <c r="E17" s="43" t="s">
        <v>149</v>
      </c>
      <c r="F17" s="43"/>
      <c r="G17" s="22"/>
      <c r="H17" s="22"/>
      <c r="I17" s="22"/>
      <c r="J17" s="23"/>
      <c r="K17" s="23"/>
      <c r="L17" s="23"/>
      <c r="M17" s="24"/>
      <c r="N17" s="23"/>
      <c r="O17" s="23"/>
      <c r="P17" s="23"/>
      <c r="Q17" s="23"/>
      <c r="R17" s="23"/>
      <c r="S17" s="23"/>
      <c r="T17" s="23"/>
    </row>
    <row r="18" spans="1:20" ht="115.5" customHeight="1">
      <c r="A18" s="51">
        <v>6</v>
      </c>
      <c r="B18" s="53" t="s">
        <v>65</v>
      </c>
      <c r="C18" s="52"/>
      <c r="D18" s="45" t="s">
        <v>130</v>
      </c>
      <c r="E18" s="43" t="s">
        <v>133</v>
      </c>
      <c r="F18" s="45"/>
      <c r="G18" s="22"/>
      <c r="H18" s="22"/>
      <c r="I18" s="22"/>
      <c r="J18" s="23"/>
      <c r="K18" s="23"/>
      <c r="L18" s="23"/>
      <c r="M18" s="24"/>
      <c r="N18" s="23"/>
      <c r="O18" s="23"/>
      <c r="P18" s="23"/>
      <c r="Q18" s="23"/>
      <c r="R18" s="23"/>
      <c r="S18" s="23"/>
      <c r="T18" s="23"/>
    </row>
    <row r="19" spans="1:20" ht="138.75" customHeight="1">
      <c r="A19" s="51" t="s">
        <v>131</v>
      </c>
      <c r="B19" s="53" t="s">
        <v>129</v>
      </c>
      <c r="C19" s="52"/>
      <c r="D19" s="45" t="s">
        <v>132</v>
      </c>
      <c r="E19" s="43" t="s">
        <v>141</v>
      </c>
      <c r="F19" s="45"/>
      <c r="G19" s="22"/>
      <c r="H19" s="22"/>
      <c r="I19" s="22"/>
      <c r="J19" s="23"/>
      <c r="K19" s="23"/>
      <c r="L19" s="23"/>
      <c r="M19" s="24"/>
      <c r="N19" s="23"/>
      <c r="O19" s="23"/>
      <c r="P19" s="23"/>
      <c r="Q19" s="23"/>
      <c r="R19" s="23"/>
      <c r="S19" s="23"/>
      <c r="T19" s="23"/>
    </row>
    <row r="20" spans="1:20" ht="24.75" customHeight="1">
      <c r="A20" s="51">
        <v>7</v>
      </c>
      <c r="B20" s="53" t="s">
        <v>79</v>
      </c>
      <c r="C20" s="52"/>
      <c r="D20" s="22"/>
      <c r="E20" s="43"/>
      <c r="F20" s="22"/>
      <c r="G20" s="44"/>
      <c r="H20" s="22"/>
      <c r="I20" s="22"/>
      <c r="J20" s="23"/>
      <c r="K20" s="23"/>
      <c r="L20" s="23"/>
      <c r="M20" s="24"/>
      <c r="N20" s="23"/>
      <c r="O20" s="23"/>
      <c r="P20" s="23"/>
      <c r="Q20" s="23"/>
      <c r="R20" s="23"/>
      <c r="S20" s="23"/>
      <c r="T20" s="23"/>
    </row>
    <row r="21" spans="1:20" ht="259.5" customHeight="1">
      <c r="A21" s="51" t="s">
        <v>86</v>
      </c>
      <c r="B21" s="53" t="s">
        <v>87</v>
      </c>
      <c r="C21" s="52"/>
      <c r="D21" s="45" t="s">
        <v>90</v>
      </c>
      <c r="E21" s="43" t="s">
        <v>127</v>
      </c>
      <c r="F21" s="45"/>
      <c r="G21" s="44"/>
      <c r="H21" s="22"/>
      <c r="I21" s="22"/>
      <c r="J21" s="23"/>
      <c r="K21" s="23"/>
      <c r="L21" s="23"/>
      <c r="M21" s="24"/>
      <c r="N21" s="23"/>
      <c r="O21" s="23"/>
      <c r="P21" s="23"/>
      <c r="Q21" s="23"/>
      <c r="R21" s="23"/>
      <c r="S21" s="23"/>
      <c r="T21" s="23"/>
    </row>
    <row r="22" spans="1:20" ht="132" customHeight="1">
      <c r="A22" s="51" t="s">
        <v>88</v>
      </c>
      <c r="B22" s="53" t="s">
        <v>89</v>
      </c>
      <c r="C22" s="52"/>
      <c r="D22" s="45" t="s">
        <v>91</v>
      </c>
      <c r="E22" s="43" t="s">
        <v>107</v>
      </c>
      <c r="F22" s="45" t="s">
        <v>123</v>
      </c>
      <c r="G22" s="44"/>
      <c r="H22" s="22"/>
      <c r="I22" s="22"/>
      <c r="J22" s="23"/>
      <c r="K22" s="23"/>
      <c r="L22" s="23"/>
      <c r="M22" s="24"/>
      <c r="N22" s="23"/>
      <c r="O22" s="23"/>
      <c r="P22" s="23"/>
      <c r="Q22" s="23"/>
      <c r="R22" s="23"/>
      <c r="S22" s="23"/>
      <c r="T22" s="23"/>
    </row>
    <row r="23" spans="1:20" s="6" customFormat="1" ht="409.5" customHeight="1">
      <c r="A23" s="51" t="s">
        <v>100</v>
      </c>
      <c r="B23" s="45" t="s">
        <v>80</v>
      </c>
      <c r="C23" s="50"/>
      <c r="D23" s="45" t="s">
        <v>81</v>
      </c>
      <c r="E23" s="45" t="s">
        <v>108</v>
      </c>
      <c r="F23" s="45" t="s">
        <v>116</v>
      </c>
      <c r="G23" s="53" t="s">
        <v>151</v>
      </c>
      <c r="H23" s="53"/>
      <c r="I23" s="50"/>
      <c r="J23" s="44"/>
      <c r="K23" s="44"/>
      <c r="L23" s="44"/>
      <c r="M23" s="46"/>
      <c r="N23" s="44"/>
      <c r="O23" s="44"/>
      <c r="P23" s="44"/>
      <c r="Q23" s="44"/>
      <c r="R23" s="44"/>
      <c r="S23" s="44"/>
      <c r="T23" s="44"/>
    </row>
    <row r="24" spans="1:20" ht="158.25" customHeight="1">
      <c r="A24" s="51" t="s">
        <v>101</v>
      </c>
      <c r="B24" s="53" t="s">
        <v>96</v>
      </c>
      <c r="C24" s="22"/>
      <c r="D24" s="45" t="s">
        <v>81</v>
      </c>
      <c r="E24" s="45" t="s">
        <v>137</v>
      </c>
      <c r="F24" s="45" t="s">
        <v>118</v>
      </c>
      <c r="G24" s="45" t="s">
        <v>111</v>
      </c>
      <c r="H24" s="22"/>
      <c r="I24" s="22"/>
      <c r="J24" s="23"/>
      <c r="K24" s="23"/>
      <c r="L24" s="23"/>
      <c r="M24" s="24" t="s">
        <v>31</v>
      </c>
      <c r="N24" s="23"/>
      <c r="O24" s="23"/>
      <c r="P24" s="23"/>
      <c r="Q24" s="23"/>
      <c r="R24" s="23"/>
      <c r="S24" s="23"/>
      <c r="T24" s="23"/>
    </row>
    <row r="25" spans="1:20" ht="38.25">
      <c r="A25" s="51" t="s">
        <v>102</v>
      </c>
      <c r="B25" s="45" t="s">
        <v>97</v>
      </c>
      <c r="C25" s="22"/>
      <c r="D25" s="45" t="s">
        <v>81</v>
      </c>
      <c r="E25" s="45" t="s">
        <v>110</v>
      </c>
      <c r="F25" s="52" t="s">
        <v>109</v>
      </c>
      <c r="G25" s="22"/>
      <c r="H25" s="22"/>
      <c r="I25" s="22"/>
      <c r="J25" s="23"/>
      <c r="K25" s="23"/>
      <c r="L25" s="23"/>
      <c r="M25" s="24" t="s">
        <v>16</v>
      </c>
      <c r="N25" s="23"/>
      <c r="O25" s="23"/>
      <c r="P25" s="23"/>
      <c r="Q25" s="23"/>
      <c r="R25" s="23"/>
      <c r="S25" s="23"/>
      <c r="T25" s="23"/>
    </row>
    <row r="26" spans="1:20" ht="162" customHeight="1">
      <c r="A26" s="55" t="s">
        <v>112</v>
      </c>
      <c r="B26" s="53" t="s">
        <v>128</v>
      </c>
      <c r="C26" s="52"/>
      <c r="D26" s="45" t="s">
        <v>81</v>
      </c>
      <c r="E26" s="45" t="s">
        <v>119</v>
      </c>
      <c r="F26" s="22"/>
      <c r="G26" s="22"/>
      <c r="H26" s="22"/>
      <c r="I26" s="22"/>
      <c r="J26" s="23"/>
      <c r="K26" s="23"/>
      <c r="L26" s="23"/>
      <c r="M26" s="23"/>
      <c r="N26" s="23"/>
      <c r="O26" s="23"/>
      <c r="P26" s="23"/>
      <c r="Q26" s="23"/>
      <c r="R26" s="23"/>
      <c r="S26" s="23"/>
      <c r="T26" s="23"/>
    </row>
    <row r="27" spans="1:20" ht="409.5">
      <c r="A27" s="69" t="s">
        <v>117</v>
      </c>
      <c r="B27" s="67" t="s">
        <v>145</v>
      </c>
      <c r="C27" s="68"/>
      <c r="D27" s="47" t="s">
        <v>81</v>
      </c>
      <c r="E27" s="47" t="s">
        <v>144</v>
      </c>
      <c r="F27" s="22"/>
      <c r="G27" s="22"/>
      <c r="H27" s="22"/>
      <c r="I27" s="22"/>
      <c r="J27" s="23"/>
      <c r="K27" s="23"/>
      <c r="L27" s="23"/>
      <c r="M27" s="23"/>
      <c r="N27" s="23"/>
      <c r="O27" s="23"/>
      <c r="P27" s="23"/>
      <c r="Q27" s="23"/>
      <c r="R27" s="23"/>
      <c r="S27" s="23"/>
      <c r="T27" s="23"/>
    </row>
    <row r="28" spans="1:20" ht="34.5" customHeight="1">
      <c r="A28" s="69" t="s">
        <v>120</v>
      </c>
      <c r="B28" s="53" t="s">
        <v>147</v>
      </c>
      <c r="C28" s="52"/>
      <c r="D28" s="45" t="s">
        <v>81</v>
      </c>
      <c r="E28" s="45" t="s">
        <v>148</v>
      </c>
      <c r="F28" s="22"/>
      <c r="G28" s="22"/>
      <c r="H28" s="22"/>
      <c r="I28" s="22"/>
      <c r="J28" s="23"/>
      <c r="K28" s="23"/>
      <c r="L28" s="23"/>
      <c r="M28" s="23"/>
      <c r="N28" s="23"/>
      <c r="O28" s="23"/>
      <c r="P28" s="23"/>
      <c r="Q28" s="23"/>
      <c r="R28" s="23"/>
      <c r="S28" s="23"/>
      <c r="T28" s="23"/>
    </row>
    <row r="29" spans="1:20" ht="51">
      <c r="A29" s="69" t="s">
        <v>146</v>
      </c>
      <c r="B29" s="53" t="s">
        <v>124</v>
      </c>
      <c r="C29" s="52"/>
      <c r="D29" s="45" t="s">
        <v>121</v>
      </c>
      <c r="E29" s="45" t="s">
        <v>122</v>
      </c>
      <c r="F29" s="22"/>
      <c r="G29" s="22"/>
      <c r="H29" s="22"/>
      <c r="I29" s="22"/>
      <c r="J29" s="23"/>
      <c r="K29" s="23"/>
      <c r="L29" s="23"/>
      <c r="M29" s="23"/>
      <c r="N29" s="23"/>
      <c r="O29" s="23"/>
      <c r="P29" s="23"/>
      <c r="Q29" s="23"/>
      <c r="R29" s="23"/>
      <c r="S29" s="23"/>
      <c r="T29" s="23"/>
    </row>
    <row r="30" spans="1:20" ht="12.75">
      <c r="A30" s="66"/>
      <c r="B30" s="57"/>
      <c r="C30" s="22"/>
      <c r="D30" s="22"/>
      <c r="E30" s="22"/>
      <c r="F30" s="22"/>
      <c r="G30" s="22"/>
      <c r="H30" s="22"/>
      <c r="I30" s="22"/>
      <c r="J30" s="23"/>
      <c r="K30" s="23"/>
      <c r="L30" s="23"/>
      <c r="M30" s="23"/>
      <c r="N30" s="23"/>
      <c r="O30" s="23"/>
      <c r="P30" s="23"/>
      <c r="Q30" s="23"/>
      <c r="R30" s="23"/>
      <c r="S30" s="23"/>
      <c r="T30" s="23"/>
    </row>
    <row r="31" spans="1:20" ht="12.75">
      <c r="A31" s="56"/>
      <c r="B31" s="57"/>
      <c r="C31" s="22"/>
      <c r="D31" s="22"/>
      <c r="E31" s="22"/>
      <c r="F31" s="22"/>
      <c r="G31" s="22"/>
      <c r="H31" s="22"/>
      <c r="I31" s="22"/>
      <c r="J31" s="23"/>
      <c r="K31" s="23"/>
      <c r="L31" s="23"/>
      <c r="M31" s="23"/>
      <c r="N31" s="23"/>
      <c r="O31" s="23"/>
      <c r="P31" s="23"/>
      <c r="Q31" s="23"/>
      <c r="R31" s="23"/>
      <c r="S31" s="23"/>
      <c r="T31" s="23"/>
    </row>
    <row r="32" spans="1:20" ht="12.75">
      <c r="A32" s="56"/>
      <c r="B32" s="57"/>
      <c r="C32" s="22"/>
      <c r="D32" s="22"/>
      <c r="E32" s="22"/>
      <c r="F32" s="22"/>
      <c r="G32" s="22"/>
      <c r="H32" s="22"/>
      <c r="I32" s="22"/>
      <c r="J32" s="23"/>
      <c r="K32" s="23"/>
      <c r="L32" s="23"/>
      <c r="M32" s="23"/>
      <c r="N32" s="23"/>
      <c r="O32" s="23"/>
      <c r="P32" s="23"/>
      <c r="Q32" s="23"/>
      <c r="R32" s="23"/>
      <c r="S32" s="23"/>
      <c r="T32" s="23"/>
    </row>
    <row r="33" spans="1:20" ht="12.75">
      <c r="A33" s="56"/>
      <c r="B33" s="57"/>
      <c r="C33" s="22"/>
      <c r="D33" s="22"/>
      <c r="E33" s="22"/>
      <c r="F33" s="22"/>
      <c r="G33" s="22"/>
      <c r="H33" s="22"/>
      <c r="I33" s="22"/>
      <c r="J33" s="23"/>
      <c r="K33" s="23"/>
      <c r="L33" s="23"/>
      <c r="M33" s="23"/>
      <c r="N33" s="23"/>
      <c r="O33" s="23"/>
      <c r="P33" s="23"/>
      <c r="Q33" s="23"/>
      <c r="R33" s="23"/>
      <c r="S33" s="23"/>
      <c r="T33" s="23"/>
    </row>
    <row r="34" spans="1:20" ht="12.75">
      <c r="A34" s="56"/>
      <c r="B34" s="57"/>
      <c r="C34" s="22"/>
      <c r="D34" s="22"/>
      <c r="E34" s="22"/>
      <c r="F34" s="22"/>
      <c r="G34" s="22"/>
      <c r="H34" s="22"/>
      <c r="I34" s="22"/>
      <c r="J34" s="23"/>
      <c r="K34" s="23"/>
      <c r="L34" s="23"/>
      <c r="M34" s="23"/>
      <c r="N34" s="23"/>
      <c r="O34" s="23"/>
      <c r="P34" s="23"/>
      <c r="Q34" s="23"/>
      <c r="R34" s="23"/>
      <c r="S34" s="23"/>
      <c r="T34" s="23"/>
    </row>
    <row r="35" spans="1:20" ht="12.75">
      <c r="A35" s="56"/>
      <c r="B35" s="57"/>
      <c r="C35" s="22"/>
      <c r="D35" s="22"/>
      <c r="E35" s="22"/>
      <c r="F35" s="22"/>
      <c r="G35" s="22"/>
      <c r="H35" s="22"/>
      <c r="I35" s="22"/>
      <c r="J35" s="23"/>
      <c r="K35" s="23"/>
      <c r="L35" s="23"/>
      <c r="M35" s="23"/>
      <c r="N35" s="23"/>
      <c r="O35" s="23"/>
      <c r="P35" s="23"/>
      <c r="Q35" s="23"/>
      <c r="R35" s="23"/>
      <c r="S35" s="23"/>
      <c r="T35" s="23"/>
    </row>
    <row r="36" spans="1:20" ht="13.5" thickBot="1">
      <c r="A36" s="107" t="s">
        <v>22</v>
      </c>
      <c r="B36" s="107"/>
      <c r="C36" s="58"/>
      <c r="D36" s="58"/>
      <c r="E36" s="58"/>
      <c r="F36" s="58"/>
      <c r="G36" s="58"/>
      <c r="H36" s="58"/>
      <c r="I36" s="58"/>
      <c r="J36" s="23"/>
      <c r="K36" s="23"/>
      <c r="L36" s="23"/>
      <c r="M36" s="23"/>
      <c r="N36" s="23"/>
      <c r="O36" s="23"/>
      <c r="P36" s="23"/>
      <c r="Q36" s="23"/>
      <c r="R36" s="23"/>
      <c r="S36" s="23"/>
      <c r="T36" s="23"/>
    </row>
    <row r="37" spans="1:20" ht="13.5">
      <c r="A37" s="108" t="s">
        <v>138</v>
      </c>
      <c r="B37" s="109"/>
      <c r="C37" s="109"/>
      <c r="D37" s="109"/>
      <c r="E37" s="109"/>
      <c r="F37" s="109"/>
      <c r="G37" s="109"/>
      <c r="H37" s="109"/>
      <c r="I37" s="110"/>
      <c r="J37" s="38"/>
      <c r="K37" s="23"/>
      <c r="L37" s="23"/>
      <c r="M37" s="23"/>
      <c r="N37" s="23"/>
      <c r="O37" s="23"/>
      <c r="P37" s="23"/>
      <c r="Q37" s="23"/>
      <c r="R37" s="23"/>
      <c r="S37" s="23"/>
      <c r="T37" s="23"/>
    </row>
    <row r="38" spans="1:20" ht="15">
      <c r="A38" s="59" t="s">
        <v>139</v>
      </c>
      <c r="B38" s="60"/>
      <c r="C38" s="60"/>
      <c r="D38" s="60"/>
      <c r="E38" s="60"/>
      <c r="F38" s="60"/>
      <c r="G38" s="60"/>
      <c r="H38" s="60"/>
      <c r="I38" s="61"/>
      <c r="J38" s="38"/>
      <c r="K38" s="23"/>
      <c r="L38" s="23"/>
      <c r="M38" s="23"/>
      <c r="N38" s="23"/>
      <c r="O38" s="23"/>
      <c r="P38" s="23"/>
      <c r="Q38" s="23"/>
      <c r="R38" s="23"/>
      <c r="S38" s="23"/>
      <c r="T38" s="23"/>
    </row>
    <row r="39" spans="1:20" ht="15">
      <c r="A39" s="59" t="s">
        <v>140</v>
      </c>
      <c r="B39" s="60"/>
      <c r="C39" s="60"/>
      <c r="D39" s="60"/>
      <c r="E39" s="60"/>
      <c r="F39" s="60"/>
      <c r="G39" s="60"/>
      <c r="H39" s="60"/>
      <c r="I39" s="61"/>
      <c r="J39" s="38"/>
      <c r="K39" s="23"/>
      <c r="L39" s="23"/>
      <c r="M39" s="23"/>
      <c r="N39" s="23"/>
      <c r="O39" s="23"/>
      <c r="P39" s="23"/>
      <c r="Q39" s="23"/>
      <c r="R39" s="23"/>
      <c r="S39" s="23"/>
      <c r="T39" s="23"/>
    </row>
    <row r="40" spans="1:20" ht="12.75">
      <c r="A40" s="59"/>
      <c r="B40" s="60"/>
      <c r="C40" s="60"/>
      <c r="D40" s="60"/>
      <c r="E40" s="60"/>
      <c r="F40" s="60"/>
      <c r="G40" s="60"/>
      <c r="H40" s="60"/>
      <c r="I40" s="61"/>
      <c r="J40" s="38"/>
      <c r="K40" s="23"/>
      <c r="L40" s="23"/>
      <c r="M40" s="23"/>
      <c r="N40" s="23"/>
      <c r="O40" s="23"/>
      <c r="P40" s="23"/>
      <c r="Q40" s="23"/>
      <c r="R40" s="23"/>
      <c r="S40" s="23"/>
      <c r="T40" s="23"/>
    </row>
    <row r="41" spans="1:20" ht="12.75">
      <c r="A41" s="62" t="s">
        <v>5</v>
      </c>
      <c r="B41" s="60"/>
      <c r="C41" s="60"/>
      <c r="D41" s="60"/>
      <c r="E41" s="60"/>
      <c r="F41" s="60"/>
      <c r="G41" s="60"/>
      <c r="H41" s="60"/>
      <c r="I41" s="61"/>
      <c r="J41" s="38"/>
      <c r="K41" s="23"/>
      <c r="L41" s="23"/>
      <c r="M41" s="23"/>
      <c r="N41" s="23"/>
      <c r="O41" s="23"/>
      <c r="P41" s="23"/>
      <c r="Q41" s="23"/>
      <c r="R41" s="23"/>
      <c r="S41" s="23"/>
      <c r="T41" s="23"/>
    </row>
    <row r="42" spans="1:20" ht="12.75">
      <c r="A42" s="59" t="s">
        <v>19</v>
      </c>
      <c r="B42" s="60"/>
      <c r="C42" s="60"/>
      <c r="D42" s="60"/>
      <c r="E42" s="60"/>
      <c r="F42" s="60"/>
      <c r="G42" s="60"/>
      <c r="H42" s="60"/>
      <c r="I42" s="61"/>
      <c r="J42" s="38"/>
      <c r="K42" s="23"/>
      <c r="L42" s="23"/>
      <c r="M42" s="23"/>
      <c r="N42" s="23"/>
      <c r="O42" s="23"/>
      <c r="P42" s="23"/>
      <c r="Q42" s="23"/>
      <c r="R42" s="23"/>
      <c r="S42" s="23"/>
      <c r="T42" s="23"/>
    </row>
    <row r="43" spans="1:10" ht="12.75">
      <c r="A43" s="59" t="s">
        <v>49</v>
      </c>
      <c r="B43" s="60"/>
      <c r="C43" s="60"/>
      <c r="D43" s="60"/>
      <c r="E43" s="60"/>
      <c r="F43" s="60"/>
      <c r="G43" s="60"/>
      <c r="H43" s="60"/>
      <c r="I43" s="61"/>
      <c r="J43" s="39"/>
    </row>
    <row r="44" spans="1:10" ht="12.75">
      <c r="A44" s="59" t="s">
        <v>50</v>
      </c>
      <c r="B44" s="60"/>
      <c r="C44" s="60"/>
      <c r="D44" s="60"/>
      <c r="E44" s="60"/>
      <c r="F44" s="60"/>
      <c r="G44" s="60"/>
      <c r="H44" s="60"/>
      <c r="I44" s="61"/>
      <c r="J44" s="39"/>
    </row>
    <row r="45" spans="1:10" ht="12.75">
      <c r="A45" s="59" t="s">
        <v>20</v>
      </c>
      <c r="B45" s="60"/>
      <c r="C45" s="60"/>
      <c r="D45" s="60"/>
      <c r="E45" s="60"/>
      <c r="F45" s="60"/>
      <c r="G45" s="60"/>
      <c r="H45" s="60"/>
      <c r="I45" s="61"/>
      <c r="J45" s="39"/>
    </row>
    <row r="46" spans="1:10" ht="12.75">
      <c r="A46" s="59" t="s">
        <v>51</v>
      </c>
      <c r="B46" s="60"/>
      <c r="C46" s="60"/>
      <c r="D46" s="60"/>
      <c r="E46" s="60"/>
      <c r="F46" s="60"/>
      <c r="G46" s="60"/>
      <c r="H46" s="60"/>
      <c r="I46" s="61"/>
      <c r="J46" s="39"/>
    </row>
    <row r="47" spans="1:10" ht="12.75">
      <c r="A47" s="59" t="s">
        <v>52</v>
      </c>
      <c r="B47" s="60"/>
      <c r="C47" s="60"/>
      <c r="D47" s="60"/>
      <c r="E47" s="60"/>
      <c r="F47" s="60"/>
      <c r="G47" s="60"/>
      <c r="H47" s="60"/>
      <c r="I47" s="61"/>
      <c r="J47" s="39"/>
    </row>
    <row r="48" spans="1:10" ht="12.75">
      <c r="A48" s="59" t="s">
        <v>6</v>
      </c>
      <c r="B48" s="60"/>
      <c r="C48" s="60"/>
      <c r="D48" s="60"/>
      <c r="E48" s="60"/>
      <c r="F48" s="60"/>
      <c r="G48" s="60"/>
      <c r="H48" s="60"/>
      <c r="I48" s="61"/>
      <c r="J48" s="39"/>
    </row>
    <row r="49" spans="1:10" ht="13.5" thickBot="1">
      <c r="A49" s="63"/>
      <c r="B49" s="64"/>
      <c r="C49" s="64"/>
      <c r="D49" s="64"/>
      <c r="E49" s="64"/>
      <c r="F49" s="64"/>
      <c r="G49" s="64"/>
      <c r="H49" s="64"/>
      <c r="I49" s="65"/>
      <c r="J49" s="39"/>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101" t="str">
        <f>Setup!A2</f>
        <v>Cost Development Subcommittee (CDS)</v>
      </c>
      <c r="B1" s="101"/>
      <c r="C1" s="101"/>
    </row>
    <row r="2" spans="1:3" ht="18">
      <c r="A2" s="102" t="str">
        <f>Setup!A5</f>
        <v>Variable Operating and Maintenance Cost (Bucket D)</v>
      </c>
      <c r="B2" s="102"/>
      <c r="C2" s="102"/>
    </row>
    <row r="3" spans="1:8" s="1" customFormat="1" ht="18">
      <c r="A3" s="103" t="s">
        <v>7</v>
      </c>
      <c r="B3" s="103"/>
      <c r="C3" s="103"/>
      <c r="D3" s="2"/>
      <c r="E3" s="2"/>
      <c r="F3" s="2"/>
      <c r="G3" s="2"/>
      <c r="H3" s="2"/>
    </row>
    <row r="5" spans="1:3" ht="12.75">
      <c r="A5" s="2" t="s">
        <v>27</v>
      </c>
      <c r="C5" s="11"/>
    </row>
    <row r="6" spans="1:3" s="4" customFormat="1" ht="17.25" customHeight="1" thickBot="1">
      <c r="A6" s="111" t="s">
        <v>8</v>
      </c>
      <c r="B6" s="112"/>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row r="12" spans="1:3" ht="12.75">
      <c r="A12" s="17">
        <v>6</v>
      </c>
      <c r="B12" s="18"/>
      <c r="C12" s="16" t="s">
        <v>10</v>
      </c>
    </row>
    <row r="13" spans="1:3" ht="12.75">
      <c r="A13" s="17"/>
      <c r="B13" s="18"/>
      <c r="C13" s="1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101" t="str">
        <f>Setup!A2</f>
        <v>Cost Development Subcommittee (CDS)</v>
      </c>
      <c r="B1" s="101"/>
    </row>
    <row r="2" spans="1:2" ht="18">
      <c r="A2" s="102" t="str">
        <f>Setup!A5</f>
        <v>Variable Operating and Maintenance Cost (Bucket D)</v>
      </c>
      <c r="B2" s="102"/>
    </row>
    <row r="3" spans="1:2" s="1" customFormat="1" ht="18">
      <c r="A3" s="103" t="s">
        <v>44</v>
      </c>
      <c r="B3" s="103"/>
    </row>
    <row r="5" spans="1:2" ht="12.75">
      <c r="A5" s="3" t="s">
        <v>54</v>
      </c>
      <c r="B5" s="12"/>
    </row>
    <row r="6" spans="1:2" s="4" customFormat="1" ht="17.25" customHeight="1" thickBot="1">
      <c r="A6" s="29" t="s">
        <v>45</v>
      </c>
      <c r="B6" s="37" t="s">
        <v>9</v>
      </c>
    </row>
    <row r="7" spans="1:2" ht="52.5" customHeight="1">
      <c r="A7" s="36" t="s">
        <v>46</v>
      </c>
      <c r="B7" s="3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30" zoomScaleNormal="130" zoomScalePageLayoutView="0" workbookViewId="0" topLeftCell="A28">
      <selection activeCell="E28" sqref="E28"/>
    </sheetView>
  </sheetViews>
  <sheetFormatPr defaultColWidth="9.140625" defaultRowHeight="12.75"/>
  <cols>
    <col min="1" max="1" width="9.140625" style="70" customWidth="1"/>
    <col min="2" max="2" width="23.28125" style="70" customWidth="1"/>
    <col min="3" max="3" width="9.421875" style="76" customWidth="1"/>
    <col min="4" max="4" width="32.8515625" style="70" customWidth="1"/>
    <col min="5" max="5" width="53.8515625" style="70" customWidth="1"/>
    <col min="6" max="7" width="25.7109375" style="70" customWidth="1"/>
    <col min="8" max="22" width="9.140625" style="70" customWidth="1"/>
    <col min="23" max="16384" width="9.140625" style="70" customWidth="1"/>
  </cols>
  <sheetData>
    <row r="1" spans="1:9" ht="13.5">
      <c r="A1" s="116" t="str">
        <f>Setup!A2</f>
        <v>Cost Development Subcommittee (CDS)</v>
      </c>
      <c r="B1" s="114"/>
      <c r="C1" s="114"/>
      <c r="D1" s="114"/>
      <c r="E1" s="114"/>
      <c r="F1" s="114"/>
      <c r="G1" s="114"/>
      <c r="H1" s="114"/>
      <c r="I1" s="114"/>
    </row>
    <row r="2" spans="1:9" ht="12.75">
      <c r="A2" s="120" t="str">
        <f>Setup!A5</f>
        <v>Variable Operating and Maintenance Cost (Bucket D)</v>
      </c>
      <c r="B2" s="106"/>
      <c r="C2" s="106"/>
      <c r="D2" s="106"/>
      <c r="E2" s="106"/>
      <c r="F2" s="106"/>
      <c r="G2" s="106"/>
      <c r="H2" s="106"/>
      <c r="I2" s="106"/>
    </row>
    <row r="3" spans="1:9" ht="13.5">
      <c r="A3" s="115" t="s">
        <v>33</v>
      </c>
      <c r="B3" s="115"/>
      <c r="C3" s="115"/>
      <c r="D3" s="115"/>
      <c r="E3" s="115"/>
      <c r="F3" s="115"/>
      <c r="G3" s="115"/>
      <c r="H3" s="115"/>
      <c r="I3" s="115"/>
    </row>
    <row r="4" spans="2:22" ht="13.5">
      <c r="B4" s="72"/>
      <c r="C4" s="73"/>
      <c r="D4" s="72"/>
      <c r="E4" s="72"/>
      <c r="F4" s="72"/>
      <c r="G4" s="71"/>
      <c r="H4" s="71"/>
      <c r="I4" s="71"/>
      <c r="K4" s="74"/>
      <c r="L4" s="74"/>
      <c r="M4" s="74"/>
      <c r="N4" s="74"/>
      <c r="O4" s="74"/>
      <c r="P4" s="74"/>
      <c r="Q4" s="74"/>
      <c r="R4" s="74"/>
      <c r="S4" s="74"/>
      <c r="T4" s="74"/>
      <c r="U4" s="74"/>
      <c r="V4" s="74"/>
    </row>
    <row r="5" spans="1:22" ht="13.5">
      <c r="A5" s="75"/>
      <c r="K5" s="74"/>
      <c r="L5" s="74"/>
      <c r="M5" s="74"/>
      <c r="N5" s="74"/>
      <c r="O5" s="74"/>
      <c r="P5" s="74"/>
      <c r="Q5" s="74"/>
      <c r="R5" s="74"/>
      <c r="S5" s="74"/>
      <c r="T5" s="74"/>
      <c r="U5" s="74"/>
      <c r="V5" s="74"/>
    </row>
    <row r="6" spans="1:22" ht="12">
      <c r="A6" s="77"/>
      <c r="D6" s="113" t="s">
        <v>14</v>
      </c>
      <c r="E6" s="114"/>
      <c r="F6" s="114"/>
      <c r="G6" s="114"/>
      <c r="H6" s="114"/>
      <c r="I6" s="114"/>
      <c r="K6" s="74"/>
      <c r="L6" s="74"/>
      <c r="M6" s="74"/>
      <c r="N6" s="74"/>
      <c r="O6" s="74"/>
      <c r="P6" s="74"/>
      <c r="Q6" s="74"/>
      <c r="R6" s="74"/>
      <c r="S6" s="74"/>
      <c r="T6" s="74"/>
      <c r="U6" s="74"/>
      <c r="V6" s="74"/>
    </row>
    <row r="7" spans="1:22" ht="12">
      <c r="A7" s="78" t="s">
        <v>15</v>
      </c>
      <c r="B7" s="79" t="s">
        <v>13</v>
      </c>
      <c r="C7" s="80" t="s">
        <v>29</v>
      </c>
      <c r="D7" s="70" t="s">
        <v>11</v>
      </c>
      <c r="E7" s="81" t="s">
        <v>114</v>
      </c>
      <c r="F7" s="70" t="s">
        <v>157</v>
      </c>
      <c r="G7" s="70" t="s">
        <v>2</v>
      </c>
      <c r="H7" s="70" t="s">
        <v>3</v>
      </c>
      <c r="I7" s="70" t="s">
        <v>4</v>
      </c>
      <c r="K7" s="74"/>
      <c r="L7" s="74"/>
      <c r="M7" s="74"/>
      <c r="N7" s="74"/>
      <c r="O7" s="74"/>
      <c r="P7" s="74"/>
      <c r="Q7" s="74"/>
      <c r="R7" s="74"/>
      <c r="S7" s="74"/>
      <c r="T7" s="74"/>
      <c r="U7" s="74"/>
      <c r="V7" s="74"/>
    </row>
    <row r="8" spans="1:22" s="82" customFormat="1" ht="12">
      <c r="A8" s="121" t="s">
        <v>47</v>
      </c>
      <c r="B8" s="100" t="s">
        <v>48</v>
      </c>
      <c r="C8" s="85"/>
      <c r="D8" s="74"/>
      <c r="E8" s="74"/>
      <c r="F8" s="74"/>
      <c r="G8" s="70"/>
      <c r="K8" s="83"/>
      <c r="L8" s="83"/>
      <c r="M8" s="83"/>
      <c r="N8" s="83"/>
      <c r="O8" s="83"/>
      <c r="P8" s="83"/>
      <c r="Q8" s="83"/>
      <c r="R8" s="83"/>
      <c r="S8" s="83"/>
      <c r="T8" s="83"/>
      <c r="U8" s="83"/>
      <c r="V8" s="83"/>
    </row>
    <row r="9" spans="1:22" s="82" customFormat="1" ht="192" customHeight="1">
      <c r="A9" s="84">
        <v>1</v>
      </c>
      <c r="B9" s="85" t="s">
        <v>82</v>
      </c>
      <c r="C9" s="86" t="s">
        <v>18</v>
      </c>
      <c r="D9" s="85" t="s">
        <v>66</v>
      </c>
      <c r="E9" s="87" t="s">
        <v>92</v>
      </c>
      <c r="F9" s="86" t="s">
        <v>158</v>
      </c>
      <c r="G9" s="76"/>
      <c r="K9" s="83"/>
      <c r="L9" s="83"/>
      <c r="M9" s="83"/>
      <c r="N9" s="83"/>
      <c r="O9" s="83"/>
      <c r="P9" s="83"/>
      <c r="Q9" s="83"/>
      <c r="R9" s="83"/>
      <c r="S9" s="83"/>
      <c r="T9" s="83"/>
      <c r="U9" s="83"/>
      <c r="V9" s="83"/>
    </row>
    <row r="10" spans="1:22" s="82" customFormat="1" ht="204">
      <c r="A10" s="84">
        <v>2</v>
      </c>
      <c r="B10" s="85" t="s">
        <v>67</v>
      </c>
      <c r="C10" s="86" t="s">
        <v>16</v>
      </c>
      <c r="D10" s="85" t="s">
        <v>83</v>
      </c>
      <c r="E10" s="85" t="s">
        <v>159</v>
      </c>
      <c r="F10" s="86" t="s">
        <v>158</v>
      </c>
      <c r="G10" s="70"/>
      <c r="K10" s="83"/>
      <c r="L10" s="83"/>
      <c r="M10" s="83"/>
      <c r="N10" s="83"/>
      <c r="O10" s="83"/>
      <c r="P10" s="83"/>
      <c r="Q10" s="83"/>
      <c r="R10" s="83"/>
      <c r="S10" s="83"/>
      <c r="T10" s="83"/>
      <c r="U10" s="83"/>
      <c r="V10" s="83"/>
    </row>
    <row r="11" spans="1:22" s="82" customFormat="1" ht="12">
      <c r="A11" s="84">
        <v>3</v>
      </c>
      <c r="B11" s="85" t="s">
        <v>68</v>
      </c>
      <c r="C11" s="86"/>
      <c r="D11" s="85"/>
      <c r="E11" s="88"/>
      <c r="F11" s="86"/>
      <c r="G11" s="70"/>
      <c r="K11" s="83"/>
      <c r="L11" s="83"/>
      <c r="M11" s="83"/>
      <c r="N11" s="83"/>
      <c r="O11" s="83"/>
      <c r="P11" s="83"/>
      <c r="Q11" s="83"/>
      <c r="R11" s="83"/>
      <c r="S11" s="83"/>
      <c r="T11" s="83"/>
      <c r="U11" s="83"/>
      <c r="V11" s="83"/>
    </row>
    <row r="12" spans="1:22" s="82" customFormat="1" ht="251.25" customHeight="1">
      <c r="A12" s="84" t="s">
        <v>69</v>
      </c>
      <c r="B12" s="85" t="s">
        <v>70</v>
      </c>
      <c r="C12" s="86" t="s">
        <v>17</v>
      </c>
      <c r="D12" s="85" t="s">
        <v>76</v>
      </c>
      <c r="E12" s="88" t="s">
        <v>125</v>
      </c>
      <c r="F12" s="86" t="s">
        <v>158</v>
      </c>
      <c r="G12" s="70"/>
      <c r="K12" s="83"/>
      <c r="L12" s="83"/>
      <c r="M12" s="83"/>
      <c r="N12" s="83"/>
      <c r="O12" s="83"/>
      <c r="P12" s="83"/>
      <c r="Q12" s="83"/>
      <c r="R12" s="83"/>
      <c r="S12" s="83"/>
      <c r="T12" s="83"/>
      <c r="U12" s="83"/>
      <c r="V12" s="83"/>
    </row>
    <row r="13" spans="1:22" s="82" customFormat="1" ht="153" customHeight="1">
      <c r="A13" s="84" t="s">
        <v>71</v>
      </c>
      <c r="B13" s="89" t="s">
        <v>72</v>
      </c>
      <c r="C13" s="86" t="s">
        <v>17</v>
      </c>
      <c r="D13" s="85" t="s">
        <v>84</v>
      </c>
      <c r="E13" s="88" t="s">
        <v>126</v>
      </c>
      <c r="F13" s="86" t="s">
        <v>158</v>
      </c>
      <c r="G13" s="70"/>
      <c r="K13" s="83"/>
      <c r="L13" s="83"/>
      <c r="M13" s="83"/>
      <c r="N13" s="83"/>
      <c r="O13" s="83"/>
      <c r="P13" s="83"/>
      <c r="Q13" s="83"/>
      <c r="R13" s="83"/>
      <c r="S13" s="83"/>
      <c r="T13" s="83"/>
      <c r="U13" s="83"/>
      <c r="V13" s="83"/>
    </row>
    <row r="14" spans="1:22" s="82" customFormat="1" ht="58.5" customHeight="1">
      <c r="A14" s="84" t="s">
        <v>73</v>
      </c>
      <c r="B14" s="89" t="s">
        <v>74</v>
      </c>
      <c r="C14" s="86" t="s">
        <v>17</v>
      </c>
      <c r="D14" s="85" t="s">
        <v>75</v>
      </c>
      <c r="E14" s="88" t="s">
        <v>94</v>
      </c>
      <c r="F14" s="86" t="s">
        <v>158</v>
      </c>
      <c r="G14" s="70"/>
      <c r="K14" s="83"/>
      <c r="L14" s="83"/>
      <c r="M14" s="83"/>
      <c r="N14" s="83"/>
      <c r="O14" s="83"/>
      <c r="P14" s="83"/>
      <c r="Q14" s="83"/>
      <c r="R14" s="83"/>
      <c r="S14" s="83"/>
      <c r="T14" s="83"/>
      <c r="U14" s="83"/>
      <c r="V14" s="83"/>
    </row>
    <row r="15" spans="1:22" s="82" customFormat="1" ht="207.75" customHeight="1">
      <c r="A15" s="84" t="s">
        <v>77</v>
      </c>
      <c r="B15" s="89" t="s">
        <v>95</v>
      </c>
      <c r="C15" s="86" t="s">
        <v>17</v>
      </c>
      <c r="D15" s="85" t="s">
        <v>85</v>
      </c>
      <c r="E15" s="88" t="s">
        <v>115</v>
      </c>
      <c r="F15" s="86" t="s">
        <v>158</v>
      </c>
      <c r="G15" s="70"/>
      <c r="K15" s="83"/>
      <c r="L15" s="83"/>
      <c r="M15" s="83"/>
      <c r="N15" s="83"/>
      <c r="O15" s="83"/>
      <c r="P15" s="83"/>
      <c r="Q15" s="83"/>
      <c r="R15" s="83"/>
      <c r="S15" s="83"/>
      <c r="T15" s="83"/>
      <c r="U15" s="83"/>
      <c r="V15" s="83"/>
    </row>
    <row r="16" spans="1:7" s="90" customFormat="1" ht="252">
      <c r="A16" s="84">
        <v>4</v>
      </c>
      <c r="B16" s="89" t="s">
        <v>78</v>
      </c>
      <c r="C16" s="86" t="s">
        <v>18</v>
      </c>
      <c r="D16" s="85" t="s">
        <v>63</v>
      </c>
      <c r="E16" s="87" t="s">
        <v>162</v>
      </c>
      <c r="F16" s="86" t="s">
        <v>158</v>
      </c>
      <c r="G16" s="70"/>
    </row>
    <row r="17" spans="1:22" s="82" customFormat="1" ht="386.25" customHeight="1">
      <c r="A17" s="84" t="s">
        <v>98</v>
      </c>
      <c r="B17" s="89" t="s">
        <v>104</v>
      </c>
      <c r="C17" s="86" t="s">
        <v>16</v>
      </c>
      <c r="D17" s="85" t="s">
        <v>64</v>
      </c>
      <c r="E17" s="88" t="s">
        <v>171</v>
      </c>
      <c r="F17" s="85" t="s">
        <v>161</v>
      </c>
      <c r="G17" s="85"/>
      <c r="K17" s="83"/>
      <c r="L17" s="83"/>
      <c r="M17" s="83"/>
      <c r="N17" s="83"/>
      <c r="O17" s="83"/>
      <c r="P17" s="83"/>
      <c r="Q17" s="83"/>
      <c r="R17" s="83"/>
      <c r="S17" s="83"/>
      <c r="T17" s="83"/>
      <c r="U17" s="83"/>
      <c r="V17" s="83"/>
    </row>
    <row r="18" spans="1:22" s="82" customFormat="1" ht="396">
      <c r="A18" s="84" t="s">
        <v>99</v>
      </c>
      <c r="B18" s="89" t="s">
        <v>105</v>
      </c>
      <c r="C18" s="86" t="s">
        <v>16</v>
      </c>
      <c r="D18" s="85" t="s">
        <v>106</v>
      </c>
      <c r="E18" s="88" t="s">
        <v>163</v>
      </c>
      <c r="F18" s="86" t="s">
        <v>158</v>
      </c>
      <c r="G18" s="79"/>
      <c r="K18" s="83"/>
      <c r="L18" s="83"/>
      <c r="M18" s="83"/>
      <c r="N18" s="90" t="s">
        <v>18</v>
      </c>
      <c r="O18" s="83"/>
      <c r="P18" s="83"/>
      <c r="Q18" s="83"/>
      <c r="R18" s="83"/>
      <c r="S18" s="83"/>
      <c r="T18" s="83"/>
      <c r="U18" s="83"/>
      <c r="V18" s="83"/>
    </row>
    <row r="19" spans="1:22" s="82" customFormat="1" ht="108">
      <c r="A19" s="84">
        <v>6</v>
      </c>
      <c r="B19" s="89" t="s">
        <v>65</v>
      </c>
      <c r="C19" s="86"/>
      <c r="D19" s="85" t="s">
        <v>130</v>
      </c>
      <c r="E19" s="88" t="s">
        <v>164</v>
      </c>
      <c r="F19" s="86" t="s">
        <v>158</v>
      </c>
      <c r="G19" s="70"/>
      <c r="K19" s="83"/>
      <c r="L19" s="83"/>
      <c r="M19" s="83"/>
      <c r="N19" s="90" t="s">
        <v>32</v>
      </c>
      <c r="O19" s="83"/>
      <c r="P19" s="83"/>
      <c r="Q19" s="83"/>
      <c r="R19" s="83"/>
      <c r="S19" s="83"/>
      <c r="T19" s="83"/>
      <c r="U19" s="83"/>
      <c r="V19" s="83"/>
    </row>
    <row r="20" spans="1:22" s="82" customFormat="1" ht="96" customHeight="1">
      <c r="A20" s="84" t="s">
        <v>131</v>
      </c>
      <c r="B20" s="89" t="s">
        <v>129</v>
      </c>
      <c r="C20" s="86"/>
      <c r="D20" s="85" t="s">
        <v>132</v>
      </c>
      <c r="E20" s="88" t="s">
        <v>169</v>
      </c>
      <c r="F20" s="86" t="s">
        <v>158</v>
      </c>
      <c r="G20" s="85"/>
      <c r="K20" s="83"/>
      <c r="L20" s="83"/>
      <c r="M20" s="83"/>
      <c r="N20" s="90"/>
      <c r="O20" s="83"/>
      <c r="P20" s="83"/>
      <c r="Q20" s="83"/>
      <c r="R20" s="83"/>
      <c r="S20" s="83"/>
      <c r="T20" s="83"/>
      <c r="U20" s="83"/>
      <c r="V20" s="83"/>
    </row>
    <row r="21" spans="1:22" s="82" customFormat="1" ht="33.75" customHeight="1">
      <c r="A21" s="84">
        <v>7</v>
      </c>
      <c r="B21" s="89" t="s">
        <v>79</v>
      </c>
      <c r="C21" s="86"/>
      <c r="D21" s="74"/>
      <c r="E21" s="88"/>
      <c r="F21" s="74"/>
      <c r="G21" s="97"/>
      <c r="K21" s="83"/>
      <c r="L21" s="83"/>
      <c r="M21" s="83"/>
      <c r="N21" s="90" t="s">
        <v>30</v>
      </c>
      <c r="O21" s="83"/>
      <c r="P21" s="83"/>
      <c r="Q21" s="83"/>
      <c r="R21" s="83"/>
      <c r="S21" s="83"/>
      <c r="T21" s="83"/>
      <c r="U21" s="83"/>
      <c r="V21" s="83"/>
    </row>
    <row r="22" spans="1:22" s="82" customFormat="1" ht="196.5" customHeight="1">
      <c r="A22" s="84" t="s">
        <v>86</v>
      </c>
      <c r="B22" s="89" t="s">
        <v>87</v>
      </c>
      <c r="C22" s="86" t="s">
        <v>17</v>
      </c>
      <c r="D22" s="85" t="s">
        <v>90</v>
      </c>
      <c r="E22" s="88" t="s">
        <v>127</v>
      </c>
      <c r="F22" s="86" t="s">
        <v>158</v>
      </c>
      <c r="G22" s="97"/>
      <c r="K22" s="83"/>
      <c r="L22" s="83"/>
      <c r="M22" s="83"/>
      <c r="N22" s="90" t="s">
        <v>17</v>
      </c>
      <c r="O22" s="83"/>
      <c r="P22" s="83"/>
      <c r="Q22" s="83"/>
      <c r="R22" s="83"/>
      <c r="S22" s="83"/>
      <c r="T22" s="83"/>
      <c r="U22" s="83"/>
      <c r="V22" s="83"/>
    </row>
    <row r="23" spans="1:22" s="82" customFormat="1" ht="112.5" customHeight="1">
      <c r="A23" s="84" t="s">
        <v>88</v>
      </c>
      <c r="B23" s="89" t="s">
        <v>89</v>
      </c>
      <c r="C23" s="86" t="s">
        <v>16</v>
      </c>
      <c r="D23" s="85" t="s">
        <v>91</v>
      </c>
      <c r="E23" s="85" t="s">
        <v>170</v>
      </c>
      <c r="F23" s="86" t="s">
        <v>158</v>
      </c>
      <c r="G23" s="97"/>
      <c r="K23" s="83"/>
      <c r="L23" s="83"/>
      <c r="M23" s="83"/>
      <c r="N23" s="90" t="s">
        <v>31</v>
      </c>
      <c r="O23" s="83"/>
      <c r="P23" s="83"/>
      <c r="Q23" s="83"/>
      <c r="R23" s="83"/>
      <c r="S23" s="83"/>
      <c r="T23" s="83"/>
      <c r="U23" s="83"/>
      <c r="V23" s="83"/>
    </row>
    <row r="24" spans="1:22" s="82" customFormat="1" ht="325.5" customHeight="1">
      <c r="A24" s="84" t="s">
        <v>100</v>
      </c>
      <c r="B24" s="85" t="s">
        <v>80</v>
      </c>
      <c r="C24" s="85" t="s">
        <v>16</v>
      </c>
      <c r="D24" s="85" t="s">
        <v>81</v>
      </c>
      <c r="E24" s="85" t="s">
        <v>165</v>
      </c>
      <c r="F24" s="86" t="s">
        <v>158</v>
      </c>
      <c r="G24" s="98"/>
      <c r="K24" s="83"/>
      <c r="L24" s="83"/>
      <c r="M24" s="83"/>
      <c r="N24" s="90" t="s">
        <v>16</v>
      </c>
      <c r="O24" s="83"/>
      <c r="P24" s="83"/>
      <c r="Q24" s="83"/>
      <c r="R24" s="83"/>
      <c r="S24" s="83"/>
      <c r="T24" s="83"/>
      <c r="U24" s="83"/>
      <c r="V24" s="83"/>
    </row>
    <row r="25" spans="1:22" s="82" customFormat="1" ht="174" customHeight="1">
      <c r="A25" s="84" t="s">
        <v>101</v>
      </c>
      <c r="B25" s="89" t="s">
        <v>96</v>
      </c>
      <c r="C25" s="86" t="s">
        <v>16</v>
      </c>
      <c r="D25" s="85" t="s">
        <v>81</v>
      </c>
      <c r="E25" s="85" t="s">
        <v>166</v>
      </c>
      <c r="F25" s="86" t="s">
        <v>158</v>
      </c>
      <c r="G25" s="98"/>
      <c r="K25" s="83"/>
      <c r="L25" s="83"/>
      <c r="M25" s="83"/>
      <c r="N25" s="83"/>
      <c r="O25" s="83"/>
      <c r="P25" s="83"/>
      <c r="Q25" s="83"/>
      <c r="R25" s="83"/>
      <c r="S25" s="83"/>
      <c r="T25" s="83"/>
      <c r="U25" s="83"/>
      <c r="V25" s="83"/>
    </row>
    <row r="26" spans="1:22" s="82" customFormat="1" ht="37.5" customHeight="1">
      <c r="A26" s="84" t="s">
        <v>102</v>
      </c>
      <c r="B26" s="85" t="s">
        <v>97</v>
      </c>
      <c r="C26" s="86" t="s">
        <v>16</v>
      </c>
      <c r="D26" s="85" t="s">
        <v>81</v>
      </c>
      <c r="E26" s="85" t="s">
        <v>113</v>
      </c>
      <c r="F26" s="86" t="s">
        <v>158</v>
      </c>
      <c r="G26" s="70"/>
      <c r="K26" s="83"/>
      <c r="L26" s="83"/>
      <c r="M26" s="83"/>
      <c r="N26" s="83"/>
      <c r="O26" s="83"/>
      <c r="P26" s="83"/>
      <c r="Q26" s="83"/>
      <c r="R26" s="83"/>
      <c r="S26" s="83"/>
      <c r="T26" s="83"/>
      <c r="U26" s="83"/>
      <c r="V26" s="83"/>
    </row>
    <row r="27" spans="1:22" s="82" customFormat="1" ht="304.5" customHeight="1">
      <c r="A27" s="91" t="s">
        <v>112</v>
      </c>
      <c r="B27" s="89" t="s">
        <v>134</v>
      </c>
      <c r="C27" s="86" t="s">
        <v>16</v>
      </c>
      <c r="D27" s="85" t="s">
        <v>81</v>
      </c>
      <c r="E27" s="85" t="s">
        <v>167</v>
      </c>
      <c r="F27" s="85" t="s">
        <v>160</v>
      </c>
      <c r="G27" s="85"/>
      <c r="K27" s="83"/>
      <c r="L27" s="83"/>
      <c r="M27" s="83"/>
      <c r="N27" s="83"/>
      <c r="O27" s="83"/>
      <c r="P27" s="83"/>
      <c r="Q27" s="83"/>
      <c r="R27" s="83"/>
      <c r="S27" s="83"/>
      <c r="T27" s="83"/>
      <c r="U27" s="83"/>
      <c r="V27" s="83"/>
    </row>
    <row r="28" spans="1:20" ht="243.75" customHeight="1">
      <c r="A28" s="91" t="s">
        <v>117</v>
      </c>
      <c r="B28" s="89" t="s">
        <v>145</v>
      </c>
      <c r="C28" s="86"/>
      <c r="D28" s="85" t="s">
        <v>81</v>
      </c>
      <c r="E28" s="85" t="s">
        <v>168</v>
      </c>
      <c r="F28" s="86" t="s">
        <v>158</v>
      </c>
      <c r="G28" s="100"/>
      <c r="H28" s="74"/>
      <c r="I28" s="74"/>
      <c r="J28" s="83"/>
      <c r="K28" s="83"/>
      <c r="L28" s="83"/>
      <c r="M28" s="83"/>
      <c r="N28" s="83"/>
      <c r="O28" s="83"/>
      <c r="P28" s="83"/>
      <c r="Q28" s="83"/>
      <c r="R28" s="83"/>
      <c r="S28" s="83"/>
      <c r="T28" s="83"/>
    </row>
    <row r="29" spans="1:22" s="82" customFormat="1" ht="36" customHeight="1">
      <c r="A29" s="91" t="s">
        <v>120</v>
      </c>
      <c r="B29" s="89" t="s">
        <v>152</v>
      </c>
      <c r="C29" s="86"/>
      <c r="D29" s="85" t="s">
        <v>81</v>
      </c>
      <c r="E29" s="85" t="s">
        <v>153</v>
      </c>
      <c r="F29" s="86" t="s">
        <v>158</v>
      </c>
      <c r="G29" s="70"/>
      <c r="K29" s="83"/>
      <c r="L29" s="83"/>
      <c r="M29" s="83"/>
      <c r="N29" s="83"/>
      <c r="O29" s="83"/>
      <c r="P29" s="83"/>
      <c r="Q29" s="83"/>
      <c r="R29" s="83"/>
      <c r="S29" s="83"/>
      <c r="T29" s="83"/>
      <c r="U29" s="83"/>
      <c r="V29" s="83"/>
    </row>
    <row r="30" spans="1:22" s="82" customFormat="1" ht="42.75" customHeight="1">
      <c r="A30" s="91" t="s">
        <v>146</v>
      </c>
      <c r="B30" s="89" t="s">
        <v>124</v>
      </c>
      <c r="C30" s="86" t="s">
        <v>16</v>
      </c>
      <c r="D30" s="85" t="s">
        <v>121</v>
      </c>
      <c r="E30" s="85" t="s">
        <v>122</v>
      </c>
      <c r="F30" s="86" t="s">
        <v>158</v>
      </c>
      <c r="G30" s="70"/>
      <c r="K30" s="83"/>
      <c r="L30" s="83"/>
      <c r="M30" s="83"/>
      <c r="N30" s="83"/>
      <c r="O30" s="83"/>
      <c r="P30" s="83"/>
      <c r="Q30" s="83"/>
      <c r="R30" s="83"/>
      <c r="S30" s="83"/>
      <c r="T30" s="83"/>
      <c r="U30" s="83"/>
      <c r="V30" s="83"/>
    </row>
    <row r="31" spans="1:22" ht="53.25" customHeight="1">
      <c r="A31" s="86">
        <v>9</v>
      </c>
      <c r="B31" s="92" t="s">
        <v>154</v>
      </c>
      <c r="C31" s="86"/>
      <c r="D31" s="93" t="s">
        <v>155</v>
      </c>
      <c r="E31" s="94" t="s">
        <v>156</v>
      </c>
      <c r="F31" s="86" t="s">
        <v>158</v>
      </c>
      <c r="G31" s="99"/>
      <c r="H31" s="82"/>
      <c r="I31" s="82"/>
      <c r="K31" s="74"/>
      <c r="L31" s="74"/>
      <c r="M31" s="74"/>
      <c r="N31" s="74"/>
      <c r="O31" s="74"/>
      <c r="P31" s="74"/>
      <c r="Q31" s="74"/>
      <c r="R31" s="74"/>
      <c r="S31" s="74"/>
      <c r="T31" s="74"/>
      <c r="U31" s="74"/>
      <c r="V31" s="74"/>
    </row>
    <row r="32" spans="11:22" ht="12">
      <c r="K32" s="74"/>
      <c r="L32" s="74"/>
      <c r="M32" s="74"/>
      <c r="N32" s="74"/>
      <c r="O32" s="74"/>
      <c r="P32" s="74"/>
      <c r="Q32" s="74"/>
      <c r="R32" s="74"/>
      <c r="S32" s="74"/>
      <c r="T32" s="74"/>
      <c r="U32" s="74"/>
      <c r="V32" s="74"/>
    </row>
    <row r="33" spans="1:22" ht="13.5">
      <c r="A33" s="95" t="s">
        <v>24</v>
      </c>
      <c r="K33" s="74"/>
      <c r="L33" s="74"/>
      <c r="M33" s="74"/>
      <c r="N33" s="74"/>
      <c r="O33" s="74"/>
      <c r="P33" s="74"/>
      <c r="Q33" s="74"/>
      <c r="R33" s="74"/>
      <c r="S33" s="74"/>
      <c r="T33" s="74"/>
      <c r="U33" s="74"/>
      <c r="V33" s="74"/>
    </row>
    <row r="34" spans="1:22" ht="13.5">
      <c r="A34" s="75" t="s">
        <v>25</v>
      </c>
      <c r="K34" s="74"/>
      <c r="L34" s="74"/>
      <c r="M34" s="74"/>
      <c r="N34" s="74"/>
      <c r="O34" s="74"/>
      <c r="P34" s="74"/>
      <c r="Q34" s="74"/>
      <c r="R34" s="74"/>
      <c r="S34" s="74"/>
      <c r="T34" s="74"/>
      <c r="U34" s="74"/>
      <c r="V34" s="74"/>
    </row>
    <row r="35" ht="13.5">
      <c r="A35" s="75" t="s">
        <v>26</v>
      </c>
    </row>
    <row r="36" spans="2:8" ht="13.5">
      <c r="B36" s="75"/>
      <c r="C36" s="96"/>
      <c r="D36" s="75"/>
      <c r="E36" s="75"/>
      <c r="F36" s="75"/>
      <c r="G36" s="75"/>
      <c r="H36" s="75"/>
    </row>
    <row r="37" spans="2:8" ht="13.5">
      <c r="B37" s="75"/>
      <c r="C37" s="96"/>
      <c r="D37" s="75"/>
      <c r="E37" s="75"/>
      <c r="F37" s="75"/>
      <c r="G37" s="75"/>
      <c r="H37" s="75"/>
    </row>
    <row r="38" spans="2:8" ht="13.5">
      <c r="B38" s="75"/>
      <c r="C38" s="96"/>
      <c r="D38" s="75"/>
      <c r="E38" s="75"/>
      <c r="F38" s="75"/>
      <c r="G38" s="75"/>
      <c r="H38" s="75"/>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101" t="str">
        <f>Setup!A2</f>
        <v>Cost Development Subcommittee (CDS)</v>
      </c>
      <c r="B1" s="101"/>
      <c r="C1" s="101"/>
      <c r="D1" s="101"/>
      <c r="E1" s="101"/>
      <c r="F1" s="101"/>
      <c r="G1" s="101"/>
    </row>
    <row r="2" spans="1:7" ht="18">
      <c r="A2" s="102" t="str">
        <f>Setup!A5</f>
        <v>Variable Operating and Maintenance Cost (Bucket D)</v>
      </c>
      <c r="B2" s="102"/>
      <c r="C2" s="102"/>
      <c r="D2" s="102"/>
      <c r="E2" s="102"/>
      <c r="F2" s="102"/>
      <c r="G2" s="102"/>
    </row>
    <row r="3" spans="1:9" ht="18">
      <c r="A3" s="103" t="s">
        <v>42</v>
      </c>
      <c r="B3" s="103"/>
      <c r="C3" s="103"/>
      <c r="D3" s="103"/>
      <c r="E3" s="103"/>
      <c r="F3" s="103"/>
      <c r="G3" s="103"/>
      <c r="H3" s="103"/>
      <c r="I3" s="103"/>
    </row>
    <row r="4" spans="1:2" ht="38.25" customHeight="1">
      <c r="A4" s="2"/>
      <c r="B4" s="12" t="s">
        <v>55</v>
      </c>
    </row>
    <row r="5" spans="1:6" ht="41.25" customHeight="1">
      <c r="A5" s="12"/>
      <c r="B5" s="117" t="s">
        <v>28</v>
      </c>
      <c r="C5" s="118"/>
      <c r="D5" s="118"/>
      <c r="E5" s="118"/>
      <c r="F5" s="119"/>
    </row>
    <row r="6" spans="1:6" ht="43.5" customHeight="1">
      <c r="A6" s="12"/>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Cost Development Subcommittee (CDS)</v>
      </c>
    </row>
    <row r="2" ht="18">
      <c r="A2" s="26" t="str">
        <f>Setup!A5</f>
        <v>Variable Operating and Maintenance Cost (Bucket D)</v>
      </c>
    </row>
    <row r="3" ht="18">
      <c r="A3" s="9"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8" sqref="A28"/>
    </sheetView>
  </sheetViews>
  <sheetFormatPr defaultColWidth="9.140625" defaultRowHeight="12.75"/>
  <cols>
    <col min="1" max="2" width="9.57421875" style="0" customWidth="1"/>
    <col min="3" max="3" width="68.8515625" style="0" customWidth="1"/>
    <col min="4" max="23" width="9.140625" style="0" customWidth="1"/>
  </cols>
  <sheetData>
    <row r="1" spans="1:10" ht="20.25">
      <c r="A1" s="101" t="str">
        <f>Setup!A2</f>
        <v>Cost Development Subcommittee (CDS)</v>
      </c>
      <c r="B1" s="101"/>
      <c r="C1" s="104"/>
      <c r="D1" s="104"/>
      <c r="E1" s="104"/>
      <c r="F1" s="104"/>
      <c r="G1" s="104"/>
      <c r="H1" s="104"/>
      <c r="I1" s="104"/>
      <c r="J1" s="104"/>
    </row>
    <row r="2" spans="1:10" ht="18">
      <c r="A2" s="102" t="str">
        <f>Setup!A5</f>
        <v>Variable Operating and Maintenance Cost (Bucket D)</v>
      </c>
      <c r="B2" s="102"/>
      <c r="C2" s="104"/>
      <c r="D2" s="104"/>
      <c r="E2" s="104"/>
      <c r="F2" s="104"/>
      <c r="G2" s="104"/>
      <c r="H2" s="104"/>
      <c r="I2" s="104"/>
      <c r="J2" s="104"/>
    </row>
    <row r="3" spans="1:10" ht="18">
      <c r="A3" s="103" t="s">
        <v>36</v>
      </c>
      <c r="B3" s="103"/>
      <c r="C3" s="103"/>
      <c r="D3" s="103"/>
      <c r="E3" s="103"/>
      <c r="F3" s="103"/>
      <c r="G3" s="103"/>
      <c r="H3" s="103"/>
      <c r="I3" s="103"/>
      <c r="J3" s="103"/>
    </row>
    <row r="4" spans="1:23" ht="18">
      <c r="A4" s="5" t="s">
        <v>40</v>
      </c>
      <c r="B4" s="5"/>
      <c r="C4" s="21"/>
      <c r="D4" s="21"/>
      <c r="E4" s="21"/>
      <c r="F4" s="21"/>
      <c r="G4" s="21"/>
      <c r="H4" s="9"/>
      <c r="I4" s="9"/>
      <c r="J4" s="9"/>
      <c r="L4" s="22"/>
      <c r="M4" s="22"/>
      <c r="N4" s="22"/>
      <c r="O4" s="22"/>
      <c r="P4" s="22"/>
      <c r="Q4" s="22"/>
      <c r="R4" s="22"/>
      <c r="S4" s="22"/>
      <c r="T4" s="22"/>
      <c r="U4" s="22"/>
      <c r="V4" s="22"/>
      <c r="W4" s="22"/>
    </row>
    <row r="5" spans="1:23" ht="18">
      <c r="A5" s="5" t="s">
        <v>57</v>
      </c>
      <c r="B5" s="5"/>
      <c r="C5" s="21"/>
      <c r="D5" s="21"/>
      <c r="E5" s="21"/>
      <c r="F5" s="21"/>
      <c r="G5" s="21"/>
      <c r="H5" s="9"/>
      <c r="I5" s="9"/>
      <c r="J5" s="9"/>
      <c r="L5" s="22"/>
      <c r="M5" s="22"/>
      <c r="N5" s="22"/>
      <c r="O5" s="22"/>
      <c r="P5" s="22"/>
      <c r="Q5" s="22"/>
      <c r="R5" s="22"/>
      <c r="S5" s="22"/>
      <c r="T5" s="22"/>
      <c r="U5" s="22"/>
      <c r="V5" s="22"/>
      <c r="W5" s="22"/>
    </row>
    <row r="6" spans="1:23" ht="25.5">
      <c r="A6" s="30" t="s">
        <v>37</v>
      </c>
      <c r="B6" s="31" t="s">
        <v>39</v>
      </c>
      <c r="C6" s="30" t="s">
        <v>38</v>
      </c>
      <c r="D6" s="5"/>
      <c r="E6" s="5"/>
      <c r="F6" s="5"/>
      <c r="G6" s="5"/>
      <c r="L6" s="22"/>
      <c r="M6" s="22"/>
      <c r="N6" s="22"/>
      <c r="O6" s="22"/>
      <c r="P6" s="22"/>
      <c r="Q6" s="22"/>
      <c r="R6" s="22"/>
      <c r="S6" s="22"/>
      <c r="T6" s="22"/>
      <c r="U6" s="22"/>
      <c r="V6" s="22"/>
      <c r="W6" s="22"/>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2022-08-03T18:51:40Z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