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50" tabRatio="886" firstSheet="2" activeTab="3"/>
  </bookViews>
  <sheets>
    <sheet name="Setup" sheetId="1" state="hidden" r:id="rId1"/>
    <sheet name="1. Interest Identification" sheetId="2" state="hidden" r:id="rId2"/>
    <sheet name="Parking Lot - Storage Hybrids" sheetId="3" r:id="rId3"/>
    <sheet name="2b.Feedback - Pumped Hydro" sheetId="4" r:id="rId4"/>
    <sheet name="2a. Feedback- Flywheels(DELETE)" sheetId="5" r:id="rId5"/>
    <sheet name="2.Feedback - Batteries &amp; Flywhe" sheetId="6" r:id="rId6"/>
    <sheet name="2a. Design Component Details" sheetId="7" state="hidden" r:id="rId7"/>
    <sheet name="2b. Option Details" sheetId="8" state="hidden" r:id="rId8"/>
    <sheet name="3. Package Matrix" sheetId="9" state="hidden" r:id="rId9"/>
    <sheet name="3a. Package Details" sheetId="10" state="hidden" r:id="rId10"/>
    <sheet name="Parking Lot" sheetId="11" state="hidden" r:id="rId11"/>
    <sheet name="Revision History" sheetId="12" state="hidden" r:id="rId12"/>
  </sheets>
  <externalReferences>
    <externalReference r:id="rId15"/>
  </externalReferences>
  <definedNames>
    <definedName name="_xlnm.Print_Area" localSheetId="6">'2a. Design Component Details'!$A$3:$C$12</definedName>
    <definedName name="_xlnm.Print_Area" localSheetId="7">'2b. Option Details'!$A$3:$B$12</definedName>
    <definedName name="_xlnm.Print_Titles" localSheetId="6">'2a. Design Component Details'!$3:$6</definedName>
    <definedName name="_xlnm.Print_Titles" localSheetId="7">'2b. Option Details'!$3:$6</definedName>
    <definedName name="Priority">'[1]Sheet4'!$A$1:$A$3</definedName>
  </definedNames>
  <calcPr fullCalcOnLoad="1" iterate="1" iterateCount="20" iterateDelta="0.0001"/>
</workbook>
</file>

<file path=xl/sharedStrings.xml><?xml version="1.0" encoding="utf-8"?>
<sst xmlns="http://schemas.openxmlformats.org/spreadsheetml/2006/main" count="284" uniqueCount="115">
  <si>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</si>
  <si>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</si>
  <si>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</si>
  <si>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</si>
  <si>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</si>
  <si>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</si>
  <si>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</si>
  <si>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</si>
  <si>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</si>
  <si>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</si>
  <si>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</si>
  <si>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</si>
  <si>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</si>
  <si>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</si>
  <si>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</si>
  <si>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</si>
  <si>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</si>
  <si>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</si>
  <si>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</si>
  <si>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</si>
  <si>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</si>
  <si>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</si>
  <si>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</si>
  <si>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</si>
  <si>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</si>
  <si>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</si>
  <si>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</si>
  <si>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</si>
  <si>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</si>
  <si>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</si>
  <si>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</si>
  <si>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</si>
  <si>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</si>
  <si>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</si>
  <si>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</si>
  <si>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</si>
  <si>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</si>
  <si>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</si>
  <si>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</si>
  <si>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</si>
  <si>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</si>
  <si>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</si>
  <si>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</si>
  <si>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</si>
  <si>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</si>
  <si>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</si>
  <si>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</si>
  <si>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</si>
  <si>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</si>
  <si>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</si>
  <si>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</si>
  <si>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</si>
  <si>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</si>
  <si>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</si>
  <si>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</si>
  <si>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</si>
  <si>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</si>
  <si>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</si>
  <si>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</si>
  <si>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</si>
  <si>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</si>
  <si>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Implementation Committee</t>
  </si>
  <si>
    <t>Feedback for Battery Cost Offers</t>
  </si>
  <si>
    <t>1a</t>
  </si>
  <si>
    <t>1b</t>
  </si>
  <si>
    <t>1c</t>
  </si>
  <si>
    <t>Cost Offer Components</t>
  </si>
  <si>
    <t>How to Price "fuel"/charging energy</t>
  </si>
  <si>
    <t>Opportunity Cost</t>
  </si>
  <si>
    <t>Replacement Cost</t>
  </si>
  <si>
    <t>1d</t>
  </si>
  <si>
    <t>Maintenance Cost</t>
  </si>
  <si>
    <t>Efficiency Calculation</t>
  </si>
  <si>
    <r>
      <rPr>
        <vertAlign val="superscript"/>
        <sz val="10"/>
        <color indexed="8"/>
        <rFont val="Arial Narrow"/>
        <family val="2"/>
      </rPr>
      <t>D</t>
    </r>
    <r>
      <rPr>
        <sz val="10"/>
        <color indexed="8"/>
        <rFont val="Arial Narrow"/>
        <family val="2"/>
      </rPr>
      <t>esign Components - each is an "attribute"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</si>
  <si>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S</t>
    </r>
    <r>
      <rPr>
        <sz val="10"/>
        <color indexed="8"/>
        <rFont val="Arial Narrow"/>
        <family val="2"/>
      </rPr>
      <t>olution Options - each is a solution alternative elicited from the stakeholder group that meet one of the specific solution criteria.</t>
    </r>
  </si>
  <si>
    <t>Feedback for Pumped Storage Hydro Cost Offers</t>
  </si>
  <si>
    <t>Feedback for Flywheel Cost Offers</t>
  </si>
  <si>
    <t>N/A</t>
  </si>
  <si>
    <t>No language currently exists for hybrid cost offers</t>
  </si>
  <si>
    <t>Manual 15, Section 11 does not explicitly define ESRs but is intended for batteries and flywheels.</t>
  </si>
  <si>
    <t>Currently fuel costs are 0.</t>
  </si>
  <si>
    <t xml:space="preserve">Per Manual 15, Section 7: Pumped storage hydro have defined cost offers. </t>
  </si>
  <si>
    <t>There are 3 options for pumping efficiency: 12 month calendar, 3 month rolling and previous month.</t>
  </si>
  <si>
    <t>Pumping power/ pumping efficiency (7 day rolling)</t>
  </si>
  <si>
    <t>PJM m15 Section 7.6: FERC Account 332 minus labor reservoirs, dams and waterways.</t>
  </si>
  <si>
    <t>Manual 15, Section 2.6 for all unit types: the maintenance adder is the parts and labor expenses of maintaining equipment in satisfactory operating condition.</t>
  </si>
  <si>
    <t>Manual 15, Section 11 does not explicitly define ESRs but is intended for batteries and flywheels for regulation only.</t>
  </si>
  <si>
    <t>Manual 15, Section 2.6 for all unit types: the Maintenance Adder is the parts and labor expenses of maintaining equipment in satisfactory operating condition.</t>
  </si>
  <si>
    <t>Intertemporal Opportunity Cost Adder - Expected lost revenue from operating in a given hour.</t>
  </si>
  <si>
    <t>Feedback for Storage Hybrid Resource Cost Offers</t>
  </si>
  <si>
    <t>[TBD - need to discuss options.  Minimally, delete the tariff/manual language that stipulates zero as the energy cost of storage.]</t>
  </si>
  <si>
    <t xml:space="preserve">needs to be re-defined to reflect operations in energy and reserves, not just regulation (M15, Sec. 11.8) </t>
  </si>
  <si>
    <t xml:space="preserve">Participants should be encouraged to submit models reflecting: how they will forecast energy prices, and over what time frame; how they will account for uncertainty in energy prices, operating reserve prices, and the probability of Performance Assessment Hours.  PJM 'short-term' methodology (M15, Sec 12.6) should be modified, or a new section added, to reflect intra-day recalculation of opportunity costs. </t>
  </si>
  <si>
    <t>Revise M15, Section 11 to include energy storage resources that participate in markets other than regulation</t>
  </si>
  <si>
    <t>Account for cell degradation and replacement as a function of cycles/usage; potential for cost impacts due to exceeding guarantee limits on cycles, other?</t>
  </si>
  <si>
    <t>ESA</t>
  </si>
  <si>
    <t>Inventory approach is the most preferable
A replacement cost approach is next best alternative to inventory approach.</t>
  </si>
  <si>
    <t>Fuel Cost Policy</t>
  </si>
  <si>
    <t>NextEra Energy Resources (NEER)</t>
  </si>
  <si>
    <t>A Market Seller may only submit a non-zero cost-based offer into the PJM Interchange Energy Market for a generation resource if it has a PJM-approved Fuel Cost Policy consistent with each fuel type for such generation resource.</t>
  </si>
  <si>
    <t>Include distribution level charges.</t>
  </si>
  <si>
    <t xml:space="preserve">Waiting for X saturation point </t>
  </si>
  <si>
    <t xml:space="preserve">Tie to 841 implementation </t>
  </si>
  <si>
    <t>Allow fuel costs based on LMP or based on other connected resource battery is charging from</t>
  </si>
  <si>
    <t>Leave flexibility for scenarios of different combinations of connected generation/ grid charging</t>
  </si>
  <si>
    <t xml:space="preserve">Should be based on LMP/Round trip efficiency as measured during actual charging as much as possible (i.e., avoid averaging, use metering info).  * To the extent that there is averaging of LMPs to make accounting easier, it should be over shorter (&lt;=1 hr) than longer intervals (e.g., daily) to capture volatility in LMPs. * Accounting for cost of stored energy should be on a first-in, first-out basis though would prefer to be able to choose between FIFO and LIFO  
Should utilize forward cost curve approach used by conventional generation </t>
  </si>
  <si>
    <t xml:space="preserve">Use cost computed by PJM in absence of unit specific fuel cost policy - or use different cost as per your fuel cost policy.  </t>
  </si>
  <si>
    <t xml:space="preserve"> </t>
  </si>
  <si>
    <t>Total Fuel Cost($/MWh)=(average charging cost($/MWh)*efficiency factor)+maintenance adder</t>
  </si>
  <si>
    <t>Batteries/Flywheels will be able to use inventory or replacement for their chargeing energy.  Method used will need to be documented in the resources Fuel Cost Policy and approved by PJM</t>
  </si>
  <si>
    <t>No opportunity cost - units are self-committed</t>
  </si>
  <si>
    <t>No opportunity cost - units are self-committed
allow after-the-fact “optimization opp. Cost” only if PJM manual dispatches the resource</t>
  </si>
  <si>
    <t xml:space="preserve">DA LMP opportunity costs
- Take into account RT SOC, and the charge/discharge hours 
- ESRs would need to update hourly
- Use a 10 hour look ahead for calculation </t>
  </si>
  <si>
    <t>Batteries and flywheels cannot include costs that can be include in their capacity offer such as straight time labor.  Maintenance costs for batteries and flywheels may include: Cell repairs/Replacements, Inverter Maintenance, Operating Costs: Acids, Lithium Ion, etc. Generation Owned GSU/ Interconnection Transmission Maintenance</t>
  </si>
  <si>
    <t>Efficiency factor=  (MWh Discharged)/(MWh Charged)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</si>
</sst>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9" fillId="0" borderId="0" xfId="0" applyNumberFormat="1" applyFont="1" applyBorder="1" applyAlignment="1">
      <alignment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9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0" fillId="8" borderId="12" xfId="0" applyFont="1" applyFill="1" applyBorder="1" applyAlignment="1">
      <alignment horizontal="left" vertical="center"/>
    </xf>
    <xf numFmtId="0" fontId="50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51" fillId="3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33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Border="1" applyAlignment="1">
      <alignment horizontal="left" wrapText="1"/>
    </xf>
    <xf numFmtId="0" fontId="51" fillId="0" borderId="20" xfId="0" applyFont="1" applyBorder="1" applyAlignment="1">
      <alignment horizontal="left" wrapText="1"/>
    </xf>
    <xf numFmtId="0" fontId="51" fillId="0" borderId="21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0" fontId="49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35" borderId="0" xfId="0" applyFont="1" applyFill="1" applyAlignment="1">
      <alignment wrapText="1"/>
    </xf>
    <xf numFmtId="0" fontId="50" fillId="0" borderId="0" xfId="0" applyFont="1" applyAlignment="1">
      <alignment wrapText="1"/>
    </xf>
    <xf numFmtId="0" fontId="50" fillId="35" borderId="0" xfId="0" applyFont="1" applyFill="1" applyAlignment="1">
      <alignment wrapText="1"/>
    </xf>
    <xf numFmtId="0" fontId="0" fillId="35" borderId="0" xfId="0" applyFont="1" applyFill="1" applyAlignment="1">
      <alignment/>
    </xf>
    <xf numFmtId="0" fontId="0" fillId="35" borderId="0" xfId="0" applyFill="1" applyAlignment="1">
      <alignment wrapText="1"/>
    </xf>
    <xf numFmtId="0" fontId="0" fillId="0" borderId="0" xfId="0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5</xdr:row>
      <xdr:rowOff>104775</xdr:rowOff>
    </xdr:from>
    <xdr:to>
      <xdr:col>8</xdr:col>
      <xdr:colOff>323850</xdr:colOff>
      <xdr:row>11</xdr:row>
      <xdr:rowOff>114300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6800850" y="1162050"/>
          <a:ext cx="36385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note that in discussion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cost offers  th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ere are different kinds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hybrids, for example: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solar/storage that charges solely from solar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solar/storage that can charge from the grid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wind/storage - wind charge only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wind/storage - with ability to charge from the grid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gas/storage... etc.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48" name="Table1949" displayName="Table194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7" name="Table1948" displayName="Table1948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6" name="Table1947" displayName="Table1947" ref="A6:I19" comment="" totalsRowShown="0">
  <autoFilter ref="A6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0" name="Table19" displayName="Table19" ref="A6:I19" comment="" totalsRowShown="0">
  <autoFilter ref="A6:I19"/>
  <tableColumns count="9">
    <tableColumn id="9" name="#"/>
    <tableColumn id="1" name="Design Components1"/>
    <tableColumn id="2" name="Priority"/>
    <tableColumn id="8" name="Status Quo"/>
    <tableColumn id="3" name="NextEra Energy Resources (NEER)"/>
    <tableColumn id="4" name="ESA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t="s">
        <v>61</v>
      </c>
    </row>
    <row r="4" ht="12.75">
      <c r="A4" s="37" t="s">
        <v>36</v>
      </c>
    </row>
    <row r="5" ht="12.75">
      <c r="A5" t="s">
        <v>62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9" t="str">
        <f>Setup!A2</f>
        <v>Market Implementation Committee</v>
      </c>
      <c r="B1" s="79"/>
      <c r="C1" s="79"/>
      <c r="D1" s="79"/>
      <c r="E1" s="79"/>
      <c r="F1" s="79"/>
      <c r="G1" s="79"/>
      <c r="H1" s="34"/>
      <c r="I1" s="34"/>
    </row>
    <row r="2" spans="1:9" s="33" customFormat="1" ht="18">
      <c r="A2" s="80" t="str">
        <f>Setup!A5</f>
        <v>Feedback for Battery Cost Offers</v>
      </c>
      <c r="B2" s="80"/>
      <c r="C2" s="80"/>
      <c r="D2" s="80"/>
      <c r="E2" s="80"/>
      <c r="F2" s="80"/>
      <c r="G2" s="80"/>
      <c r="H2" s="34"/>
      <c r="I2" s="34"/>
    </row>
    <row r="3" spans="1:9" ht="18">
      <c r="A3" s="81" t="s">
        <v>44</v>
      </c>
      <c r="B3" s="81"/>
      <c r="C3" s="81"/>
      <c r="D3" s="81"/>
      <c r="E3" s="81"/>
      <c r="F3" s="81"/>
      <c r="G3" s="81"/>
      <c r="H3" s="81"/>
      <c r="I3" s="81"/>
    </row>
    <row r="4" spans="1:2" ht="38.25" customHeight="1">
      <c r="A4" s="2"/>
      <c r="B4" s="20" t="s">
        <v>58</v>
      </c>
    </row>
    <row r="5" spans="1:6" ht="41.25" customHeight="1">
      <c r="A5" s="20"/>
      <c r="B5" s="92" t="s">
        <v>29</v>
      </c>
      <c r="C5" s="93"/>
      <c r="D5" s="93"/>
      <c r="E5" s="93"/>
      <c r="F5" s="94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Market Implementation Committee</v>
      </c>
    </row>
    <row r="2" s="33" customFormat="1" ht="18">
      <c r="A2" s="36" t="str">
        <f>Setup!A5</f>
        <v>Feedback for Battery Cost Offers</v>
      </c>
    </row>
    <row r="3" ht="18">
      <c r="A3" s="42" t="s">
        <v>45</v>
      </c>
    </row>
    <row r="5" s="1" customFormat="1" ht="12.75">
      <c r="A5" s="1" t="s">
        <v>59</v>
      </c>
    </row>
    <row r="7" ht="12.75">
      <c r="A7" s="37" t="s">
        <v>37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9" t="str">
        <f>Setup!A2</f>
        <v>Market Implementation Committee</v>
      </c>
      <c r="B1" s="79"/>
      <c r="C1" s="82"/>
      <c r="D1" s="82"/>
      <c r="E1" s="82"/>
      <c r="F1" s="82"/>
      <c r="G1" s="82"/>
      <c r="H1" s="82"/>
      <c r="I1" s="82"/>
      <c r="J1" s="82"/>
    </row>
    <row r="2" spans="1:10" s="40" customFormat="1" ht="18">
      <c r="A2" s="80" t="str">
        <f>Setup!A5</f>
        <v>Feedback for Battery Cost Offers</v>
      </c>
      <c r="B2" s="80"/>
      <c r="C2" s="82"/>
      <c r="D2" s="82"/>
      <c r="E2" s="82"/>
      <c r="F2" s="82"/>
      <c r="G2" s="82"/>
      <c r="H2" s="82"/>
      <c r="I2" s="82"/>
      <c r="J2" s="82"/>
    </row>
    <row r="3" spans="1:10" s="40" customFormat="1" ht="18">
      <c r="A3" s="81" t="s">
        <v>38</v>
      </c>
      <c r="B3" s="81"/>
      <c r="C3" s="81"/>
      <c r="D3" s="81"/>
      <c r="E3" s="81"/>
      <c r="F3" s="81"/>
      <c r="G3" s="81"/>
      <c r="H3" s="81"/>
      <c r="I3" s="81"/>
      <c r="J3" s="81"/>
    </row>
    <row r="4" spans="1:23" s="40" customFormat="1" ht="18">
      <c r="A4" s="5" t="s">
        <v>42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60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39</v>
      </c>
      <c r="B6" s="47" t="s">
        <v>41</v>
      </c>
      <c r="C6" s="46" t="s">
        <v>40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9" t="str">
        <f>Setup!A2</f>
        <v>Market Implementation Committee</v>
      </c>
      <c r="B1" s="79"/>
    </row>
    <row r="2" spans="1:2" ht="18">
      <c r="A2" s="80" t="str">
        <f>Setup!A5</f>
        <v>Feedback for Battery Cost Offers</v>
      </c>
      <c r="B2" s="80"/>
    </row>
    <row r="3" spans="1:2" ht="18">
      <c r="A3" s="81" t="s">
        <v>23</v>
      </c>
      <c r="B3" s="81"/>
    </row>
    <row r="4" ht="12.75">
      <c r="B4" s="18" t="s">
        <v>55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="120" zoomScaleNormal="120" workbookViewId="0" topLeftCell="A8">
      <selection activeCell="E14" sqref="E14:E15"/>
    </sheetView>
  </sheetViews>
  <sheetFormatPr defaultColWidth="9.140625" defaultRowHeight="12.75"/>
  <cols>
    <col min="1" max="1" width="6.57421875" style="12" bestFit="1" customWidth="1"/>
    <col min="2" max="2" width="43.140625" style="69" customWidth="1"/>
    <col min="3" max="3" width="15.57421875" style="69" hidden="1" customWidth="1"/>
    <col min="4" max="4" width="29.421875" style="69" customWidth="1"/>
    <col min="5" max="6" width="27.7109375" style="69" customWidth="1"/>
    <col min="7" max="9" width="8.57421875" style="69" customWidth="1"/>
    <col min="10" max="12" width="9.140625" style="69" customWidth="1"/>
    <col min="13" max="13" width="13.140625" style="69" bestFit="1" customWidth="1"/>
    <col min="14" max="16384" width="9.140625" style="69" customWidth="1"/>
  </cols>
  <sheetData>
    <row r="1" spans="1:9" ht="20.25">
      <c r="A1" s="79" t="str">
        <f>Setup!A2</f>
        <v>Market Implementation Committee</v>
      </c>
      <c r="B1" s="82"/>
      <c r="C1" s="82"/>
      <c r="D1" s="82"/>
      <c r="E1" s="82"/>
      <c r="F1" s="82"/>
      <c r="G1" s="82"/>
      <c r="H1" s="82"/>
      <c r="I1" s="82"/>
    </row>
    <row r="2" spans="1:9" ht="18">
      <c r="A2" s="80" t="s">
        <v>89</v>
      </c>
      <c r="B2" s="82"/>
      <c r="C2" s="82"/>
      <c r="D2" s="82"/>
      <c r="E2" s="82"/>
      <c r="F2" s="82"/>
      <c r="G2" s="82"/>
      <c r="H2" s="82"/>
      <c r="I2" s="82"/>
    </row>
    <row r="3" spans="1:55" s="1" customFormat="1" ht="18">
      <c r="A3" s="81" t="s">
        <v>12</v>
      </c>
      <c r="B3" s="81"/>
      <c r="C3" s="81"/>
      <c r="D3" s="81"/>
      <c r="E3" s="81"/>
      <c r="F3" s="81"/>
      <c r="G3" s="81"/>
      <c r="H3" s="81"/>
      <c r="I3" s="8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83" t="s">
        <v>21</v>
      </c>
      <c r="E5" s="84"/>
      <c r="F5" s="84"/>
      <c r="G5" s="84"/>
      <c r="H5" s="84"/>
      <c r="I5" s="8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 customHeight="1" hidden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25.5">
      <c r="A8" s="71">
        <v>1</v>
      </c>
      <c r="B8" s="7" t="s">
        <v>66</v>
      </c>
      <c r="C8" s="5"/>
      <c r="D8" s="7" t="s">
        <v>78</v>
      </c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70" t="s">
        <v>63</v>
      </c>
      <c r="B9" s="6" t="s">
        <v>67</v>
      </c>
      <c r="C9" s="5"/>
      <c r="D9" s="7" t="s">
        <v>77</v>
      </c>
      <c r="E9" s="6"/>
      <c r="F9" s="6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5.5">
      <c r="A10" s="70" t="s">
        <v>64</v>
      </c>
      <c r="B10" s="8" t="s">
        <v>88</v>
      </c>
      <c r="C10" s="5"/>
      <c r="D10" s="7" t="s">
        <v>77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70" t="s">
        <v>65</v>
      </c>
      <c r="B11" s="8" t="s">
        <v>71</v>
      </c>
      <c r="C11" s="5"/>
      <c r="D11" s="7" t="s">
        <v>77</v>
      </c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71">
        <v>2</v>
      </c>
      <c r="B12" s="8" t="s">
        <v>72</v>
      </c>
      <c r="C12" s="5"/>
      <c r="D12" s="7" t="s">
        <v>77</v>
      </c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02">
      <c r="A13" s="71">
        <v>3</v>
      </c>
      <c r="B13" s="9" t="s">
        <v>97</v>
      </c>
      <c r="C13" s="5"/>
      <c r="D13" s="6" t="s">
        <v>99</v>
      </c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51">
      <c r="A14" s="71">
        <v>4</v>
      </c>
      <c r="B14" s="6"/>
      <c r="C14" s="5"/>
      <c r="D14" s="6"/>
      <c r="E14" s="6" t="s">
        <v>104</v>
      </c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51">
      <c r="A15" s="71">
        <v>5</v>
      </c>
      <c r="B15" s="8"/>
      <c r="C15" s="5"/>
      <c r="D15" s="7"/>
      <c r="E15" s="6" t="s">
        <v>103</v>
      </c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71">
        <v>6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71">
        <v>7</v>
      </c>
      <c r="B17" s="8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71">
        <v>8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71">
        <v>9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71">
        <v>10</v>
      </c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85" t="s">
        <v>22</v>
      </c>
      <c r="B27" s="8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3.5">
      <c r="A28" s="86" t="s">
        <v>57</v>
      </c>
      <c r="B28" s="87"/>
      <c r="C28" s="87"/>
      <c r="D28" s="87"/>
      <c r="E28" s="87"/>
      <c r="F28" s="87"/>
      <c r="G28" s="87"/>
      <c r="H28" s="87"/>
      <c r="I28" s="8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73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74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51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52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53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54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A3:I3"/>
    <mergeCell ref="D5:I5"/>
    <mergeCell ref="A27:B27"/>
    <mergeCell ref="A28:I28"/>
  </mergeCells>
  <dataValidations count="3">
    <dataValidation type="list" allowBlank="1" showInputMessage="1" showErrorMessage="1" sqref="C6:C12 C14:C20">
      <formula1>$M$12:$M$17</formula1>
    </dataValidation>
    <dataValidation type="list" allowBlank="1" showInputMessage="1" showErrorMessage="1" sqref="C21:C27">
      <formula1>$M$10:$M$12</formula1>
    </dataValidation>
    <dataValidation type="list" allowBlank="1" showInputMessage="1" showErrorMessage="1" sqref="C13">
      <formula1>$M$11:$M$16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C40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6.57421875" style="12" bestFit="1" customWidth="1"/>
    <col min="2" max="2" width="43.140625" style="69" customWidth="1"/>
    <col min="3" max="3" width="15.57421875" style="69" hidden="1" customWidth="1"/>
    <col min="4" max="4" width="29.421875" style="69" customWidth="1"/>
    <col min="5" max="6" width="27.7109375" style="69" customWidth="1"/>
    <col min="7" max="9" width="8.57421875" style="69" customWidth="1"/>
    <col min="10" max="12" width="9.140625" style="69" customWidth="1"/>
    <col min="13" max="13" width="13.140625" style="69" bestFit="1" customWidth="1"/>
    <col min="14" max="16384" width="9.140625" style="69" customWidth="1"/>
  </cols>
  <sheetData>
    <row r="1" spans="1:9" ht="20.25">
      <c r="A1" s="79" t="str">
        <f>Setup!A2</f>
        <v>Market Implementation Committee</v>
      </c>
      <c r="B1" s="82"/>
      <c r="C1" s="82"/>
      <c r="D1" s="82"/>
      <c r="E1" s="82"/>
      <c r="F1" s="82"/>
      <c r="G1" s="82"/>
      <c r="H1" s="82"/>
      <c r="I1" s="82"/>
    </row>
    <row r="2" spans="1:9" ht="18">
      <c r="A2" s="80" t="s">
        <v>75</v>
      </c>
      <c r="B2" s="82"/>
      <c r="C2" s="82"/>
      <c r="D2" s="82"/>
      <c r="E2" s="82"/>
      <c r="F2" s="82"/>
      <c r="G2" s="82"/>
      <c r="H2" s="82"/>
      <c r="I2" s="82"/>
    </row>
    <row r="3" spans="1:55" s="1" customFormat="1" ht="18">
      <c r="A3" s="81" t="s">
        <v>12</v>
      </c>
      <c r="B3" s="81"/>
      <c r="C3" s="81"/>
      <c r="D3" s="81"/>
      <c r="E3" s="81"/>
      <c r="F3" s="81"/>
      <c r="G3" s="81"/>
      <c r="H3" s="81"/>
      <c r="I3" s="8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83" t="s">
        <v>21</v>
      </c>
      <c r="E5" s="84"/>
      <c r="F5" s="84"/>
      <c r="G5" s="84"/>
      <c r="H5" s="84"/>
      <c r="I5" s="8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 customHeight="1" hidden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38.25">
      <c r="A8" s="71">
        <v>1</v>
      </c>
      <c r="B8" s="7" t="s">
        <v>66</v>
      </c>
      <c r="C8" s="5"/>
      <c r="D8" s="99" t="s">
        <v>81</v>
      </c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5.5">
      <c r="A9" s="70" t="s">
        <v>63</v>
      </c>
      <c r="B9" s="6" t="s">
        <v>67</v>
      </c>
      <c r="C9" s="5"/>
      <c r="D9" s="100" t="s">
        <v>83</v>
      </c>
      <c r="E9" s="6"/>
      <c r="F9" s="6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70" t="s">
        <v>64</v>
      </c>
      <c r="B10" s="8" t="s">
        <v>68</v>
      </c>
      <c r="C10" s="5"/>
      <c r="D10" s="99" t="s">
        <v>77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70" t="s">
        <v>65</v>
      </c>
      <c r="B11" s="8" t="s">
        <v>69</v>
      </c>
      <c r="C11" s="5"/>
      <c r="D11" s="99" t="s">
        <v>77</v>
      </c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38.25">
      <c r="A12" s="70" t="s">
        <v>70</v>
      </c>
      <c r="B12" s="8" t="s">
        <v>71</v>
      </c>
      <c r="C12" s="5"/>
      <c r="D12" s="99" t="s">
        <v>84</v>
      </c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38.25">
      <c r="A13" s="71">
        <v>2</v>
      </c>
      <c r="B13" s="8" t="s">
        <v>72</v>
      </c>
      <c r="C13" s="5"/>
      <c r="D13" s="99" t="s">
        <v>82</v>
      </c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02">
      <c r="A14" s="71">
        <v>3</v>
      </c>
      <c r="B14" s="9" t="s">
        <v>97</v>
      </c>
      <c r="C14" s="5"/>
      <c r="D14" s="95" t="s">
        <v>99</v>
      </c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71">
        <v>4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71">
        <v>5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71">
        <v>6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71">
        <v>7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71">
        <v>8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71">
        <v>9</v>
      </c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85" t="s">
        <v>22</v>
      </c>
      <c r="B27" s="8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3.5">
      <c r="A28" s="86" t="s">
        <v>57</v>
      </c>
      <c r="B28" s="87"/>
      <c r="C28" s="87"/>
      <c r="D28" s="87"/>
      <c r="E28" s="87"/>
      <c r="F28" s="87"/>
      <c r="G28" s="87"/>
      <c r="H28" s="87"/>
      <c r="I28" s="8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73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74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51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52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53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54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A3:I3"/>
    <mergeCell ref="D5:I5"/>
    <mergeCell ref="A27:B27"/>
    <mergeCell ref="A28:I28"/>
  </mergeCells>
  <dataValidations count="3">
    <dataValidation type="list" allowBlank="1" showInputMessage="1" showErrorMessage="1" sqref="C6:C13 C15:C20">
      <formula1>$M$12:$M$17</formula1>
    </dataValidation>
    <dataValidation type="list" allowBlank="1" showInputMessage="1" showErrorMessage="1" sqref="C21:C27">
      <formula1>$M$10:$M$12</formula1>
    </dataValidation>
    <dataValidation type="list" allowBlank="1" showInputMessage="1" showErrorMessage="1" sqref="C14">
      <formula1>$M$11:$M$16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BC39"/>
  <sheetViews>
    <sheetView zoomScale="115" zoomScaleNormal="115" workbookViewId="0" topLeftCell="A1">
      <selection activeCell="E20" sqref="E20"/>
    </sheetView>
  </sheetViews>
  <sheetFormatPr defaultColWidth="9.140625" defaultRowHeight="12.75"/>
  <cols>
    <col min="1" max="1" width="6.57421875" style="12" bestFit="1" customWidth="1"/>
    <col min="2" max="2" width="43.140625" style="69" customWidth="1"/>
    <col min="3" max="3" width="15.57421875" style="69" hidden="1" customWidth="1"/>
    <col min="4" max="4" width="29.421875" style="69" customWidth="1"/>
    <col min="5" max="6" width="27.7109375" style="69" customWidth="1"/>
    <col min="7" max="9" width="8.57421875" style="69" customWidth="1"/>
    <col min="10" max="12" width="9.140625" style="69" customWidth="1"/>
    <col min="13" max="13" width="13.140625" style="69" bestFit="1" customWidth="1"/>
    <col min="14" max="16384" width="9.140625" style="69" customWidth="1"/>
  </cols>
  <sheetData>
    <row r="1" spans="1:9" ht="20.25">
      <c r="A1" s="79" t="str">
        <f>Setup!A2</f>
        <v>Market Implementation Committee</v>
      </c>
      <c r="B1" s="82"/>
      <c r="C1" s="82"/>
      <c r="D1" s="82"/>
      <c r="E1" s="82"/>
      <c r="F1" s="82"/>
      <c r="G1" s="82"/>
      <c r="H1" s="82"/>
      <c r="I1" s="82"/>
    </row>
    <row r="2" spans="1:9" ht="18">
      <c r="A2" s="80" t="s">
        <v>76</v>
      </c>
      <c r="B2" s="82"/>
      <c r="C2" s="82"/>
      <c r="D2" s="82"/>
      <c r="E2" s="82"/>
      <c r="F2" s="82"/>
      <c r="G2" s="82"/>
      <c r="H2" s="82"/>
      <c r="I2" s="82"/>
    </row>
    <row r="3" spans="1:55" s="1" customFormat="1" ht="18">
      <c r="A3" s="81" t="s">
        <v>12</v>
      </c>
      <c r="B3" s="81"/>
      <c r="C3" s="81"/>
      <c r="D3" s="81"/>
      <c r="E3" s="81"/>
      <c r="F3" s="81"/>
      <c r="G3" s="81"/>
      <c r="H3" s="81"/>
      <c r="I3" s="8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83" t="s">
        <v>21</v>
      </c>
      <c r="E5" s="84"/>
      <c r="F5" s="84"/>
      <c r="G5" s="84"/>
      <c r="H5" s="84"/>
      <c r="I5" s="8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 customHeight="1" hidden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51">
      <c r="A8" s="71">
        <v>1</v>
      </c>
      <c r="B8" s="7" t="s">
        <v>66</v>
      </c>
      <c r="C8" s="5"/>
      <c r="D8" s="7" t="s">
        <v>86</v>
      </c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70" t="s">
        <v>63</v>
      </c>
      <c r="B9" s="6" t="s">
        <v>67</v>
      </c>
      <c r="C9" s="5"/>
      <c r="D9" s="7" t="s">
        <v>80</v>
      </c>
      <c r="E9" s="6"/>
      <c r="F9" s="6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5.5">
      <c r="A10" s="70" t="s">
        <v>64</v>
      </c>
      <c r="B10" s="8" t="s">
        <v>88</v>
      </c>
      <c r="C10" s="5"/>
      <c r="D10" s="7" t="s">
        <v>77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63.75">
      <c r="A11" s="70" t="s">
        <v>65</v>
      </c>
      <c r="B11" s="8" t="s">
        <v>71</v>
      </c>
      <c r="C11" s="5"/>
      <c r="D11" s="7" t="s">
        <v>87</v>
      </c>
      <c r="E11" s="5"/>
      <c r="F11" s="5"/>
      <c r="G11" s="5"/>
      <c r="H11" s="5"/>
      <c r="I11" s="5"/>
      <c r="J11" s="31"/>
      <c r="K11" s="31"/>
      <c r="L11" s="31"/>
      <c r="M11" s="32" t="s">
        <v>18</v>
      </c>
      <c r="N11" s="31"/>
      <c r="O11" s="31"/>
      <c r="P11" s="31"/>
      <c r="Q11" s="31"/>
      <c r="R11" s="31"/>
      <c r="S11" s="31"/>
      <c r="T11" s="31"/>
    </row>
    <row r="12" spans="1:20" ht="12.75">
      <c r="A12" s="71">
        <v>2</v>
      </c>
      <c r="B12" s="8" t="s">
        <v>72</v>
      </c>
      <c r="C12" s="5"/>
      <c r="D12" s="7" t="s">
        <v>77</v>
      </c>
      <c r="E12" s="5"/>
      <c r="F12" s="5"/>
      <c r="G12" s="5"/>
      <c r="H12" s="5"/>
      <c r="I12" s="5"/>
      <c r="J12" s="31"/>
      <c r="K12" s="31"/>
      <c r="L12" s="31"/>
      <c r="M12" s="32" t="s">
        <v>33</v>
      </c>
      <c r="N12" s="31"/>
      <c r="O12" s="31"/>
      <c r="P12" s="31"/>
      <c r="Q12" s="31"/>
      <c r="R12" s="31"/>
      <c r="S12" s="31"/>
      <c r="T12" s="31"/>
    </row>
    <row r="13" spans="1:20" ht="102">
      <c r="A13" s="71">
        <v>3</v>
      </c>
      <c r="B13" s="9" t="s">
        <v>97</v>
      </c>
      <c r="C13" s="5"/>
      <c r="D13" s="6" t="s">
        <v>99</v>
      </c>
      <c r="E13" s="5"/>
      <c r="F13" s="5"/>
      <c r="G13" s="5"/>
      <c r="H13" s="5"/>
      <c r="I13" s="5"/>
      <c r="J13" s="31"/>
      <c r="K13" s="31"/>
      <c r="L13" s="31"/>
      <c r="M13" s="32" t="s">
        <v>31</v>
      </c>
      <c r="N13" s="31"/>
      <c r="O13" s="31"/>
      <c r="P13" s="31"/>
      <c r="Q13" s="31"/>
      <c r="R13" s="31"/>
      <c r="S13" s="31"/>
      <c r="T13" s="31"/>
    </row>
    <row r="14" spans="1:20" ht="12.75">
      <c r="A14" s="71">
        <v>4</v>
      </c>
      <c r="B14" s="6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17</v>
      </c>
      <c r="N14" s="31"/>
      <c r="O14" s="31"/>
      <c r="P14" s="31"/>
      <c r="Q14" s="31"/>
      <c r="R14" s="31"/>
      <c r="S14" s="31"/>
      <c r="T14" s="31"/>
    </row>
    <row r="15" spans="1:20" ht="12.75">
      <c r="A15" s="71">
        <v>5</v>
      </c>
      <c r="B15" s="8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32</v>
      </c>
      <c r="N15" s="31"/>
      <c r="O15" s="31"/>
      <c r="P15" s="31"/>
      <c r="Q15" s="31"/>
      <c r="R15" s="31"/>
      <c r="S15" s="31"/>
      <c r="T15" s="31"/>
    </row>
    <row r="16" spans="1:20" ht="12.75">
      <c r="A16" s="71">
        <v>6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16</v>
      </c>
      <c r="N16" s="31"/>
      <c r="O16" s="31"/>
      <c r="P16" s="31"/>
      <c r="Q16" s="31"/>
      <c r="R16" s="31"/>
      <c r="S16" s="31"/>
      <c r="T16" s="31"/>
    </row>
    <row r="17" spans="1:20" ht="12.75">
      <c r="A17" s="71">
        <v>7</v>
      </c>
      <c r="B17" s="8"/>
      <c r="C17" s="5"/>
      <c r="D17" s="5"/>
      <c r="E17" s="5"/>
      <c r="F17" s="5"/>
      <c r="G17" s="5"/>
      <c r="H17" s="5"/>
      <c r="I17" s="5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2.75">
      <c r="A18" s="71">
        <v>8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71">
        <v>9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3.5" thickBot="1">
      <c r="A26" s="85" t="s">
        <v>22</v>
      </c>
      <c r="B26" s="85"/>
      <c r="C26" s="1"/>
      <c r="D26" s="1"/>
      <c r="E26" s="1"/>
      <c r="F26" s="1"/>
      <c r="G26" s="1"/>
      <c r="H26" s="1"/>
      <c r="I26" s="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>
      <c r="A27" s="86" t="s">
        <v>57</v>
      </c>
      <c r="B27" s="87"/>
      <c r="C27" s="87"/>
      <c r="D27" s="87"/>
      <c r="E27" s="87"/>
      <c r="F27" s="87"/>
      <c r="G27" s="87"/>
      <c r="H27" s="87"/>
      <c r="I27" s="88"/>
      <c r="J27" s="58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5">
      <c r="A28" s="60" t="s">
        <v>73</v>
      </c>
      <c r="B28" s="61"/>
      <c r="C28" s="61"/>
      <c r="D28" s="61"/>
      <c r="E28" s="61"/>
      <c r="F28" s="61"/>
      <c r="G28" s="61"/>
      <c r="H28" s="61"/>
      <c r="I28" s="62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74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2.75">
      <c r="A30" s="63"/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4" t="s">
        <v>5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3" t="s">
        <v>19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10" ht="12.75">
      <c r="A33" s="63" t="s">
        <v>51</v>
      </c>
      <c r="B33" s="61"/>
      <c r="C33" s="61"/>
      <c r="D33" s="61"/>
      <c r="E33" s="61"/>
      <c r="F33" s="61"/>
      <c r="G33" s="61"/>
      <c r="H33" s="61"/>
      <c r="I33" s="62"/>
      <c r="J33" s="59"/>
    </row>
    <row r="34" spans="1:10" ht="12.75">
      <c r="A34" s="63" t="s">
        <v>52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20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53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54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6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 thickBot="1">
      <c r="A39" s="65"/>
      <c r="B39" s="66"/>
      <c r="C39" s="66"/>
      <c r="D39" s="66"/>
      <c r="E39" s="66"/>
      <c r="F39" s="66"/>
      <c r="G39" s="66"/>
      <c r="H39" s="66"/>
      <c r="I39" s="67"/>
      <c r="J39" s="59"/>
    </row>
  </sheetData>
  <sheetProtection/>
  <mergeCells count="6">
    <mergeCell ref="A1:I1"/>
    <mergeCell ref="A2:I2"/>
    <mergeCell ref="A3:I3"/>
    <mergeCell ref="D5:I5"/>
    <mergeCell ref="A26:B26"/>
    <mergeCell ref="A27:I27"/>
  </mergeCells>
  <dataValidations count="2">
    <dataValidation type="list" allowBlank="1" showInputMessage="1" showErrorMessage="1" sqref="C20:C26">
      <formula1>$M$10:$M$11</formula1>
    </dataValidation>
    <dataValidation type="list" allowBlank="1" showInputMessage="1" showErrorMessage="1" sqref="C6:C19">
      <formula1>$M$11:$M$16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BC40"/>
  <sheetViews>
    <sheetView zoomScale="110" zoomScaleNormal="110" workbookViewId="0" topLeftCell="A10">
      <selection activeCell="D13" sqref="D13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hidden="1" customWidth="1"/>
    <col min="4" max="4" width="29.421875" style="0" customWidth="1"/>
    <col min="5" max="6" width="27.7109375" style="0" customWidth="1"/>
    <col min="7" max="7" width="36.57421875" style="0" customWidth="1"/>
    <col min="8" max="8" width="24.28125" style="0" customWidth="1"/>
    <col min="9" max="9" width="28.00390625" style="0" customWidth="1"/>
    <col min="13" max="13" width="13.140625" style="0" bestFit="1" customWidth="1"/>
  </cols>
  <sheetData>
    <row r="1" spans="1:9" s="33" customFormat="1" ht="20.25">
      <c r="A1" s="79" t="str">
        <f>Setup!A2</f>
        <v>Market Implementation Committee</v>
      </c>
      <c r="B1" s="82"/>
      <c r="C1" s="82"/>
      <c r="D1" s="82"/>
      <c r="E1" s="82"/>
      <c r="F1" s="82"/>
      <c r="G1" s="82"/>
      <c r="H1" s="82"/>
      <c r="I1" s="82"/>
    </row>
    <row r="2" spans="1:9" s="33" customFormat="1" ht="18">
      <c r="A2" s="80" t="str">
        <f>Setup!A5</f>
        <v>Feedback for Battery Cost Offers</v>
      </c>
      <c r="B2" s="82"/>
      <c r="C2" s="82"/>
      <c r="D2" s="82"/>
      <c r="E2" s="82"/>
      <c r="F2" s="82"/>
      <c r="G2" s="82"/>
      <c r="H2" s="82"/>
      <c r="I2" s="82"/>
    </row>
    <row r="3" spans="1:55" s="1" customFormat="1" ht="18">
      <c r="A3" s="81" t="s">
        <v>12</v>
      </c>
      <c r="B3" s="81"/>
      <c r="C3" s="81"/>
      <c r="D3" s="81"/>
      <c r="E3" s="81"/>
      <c r="F3" s="81"/>
      <c r="G3" s="81"/>
      <c r="H3" s="81"/>
      <c r="I3" s="8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83" t="s">
        <v>21</v>
      </c>
      <c r="E5" s="84"/>
      <c r="F5" s="84"/>
      <c r="G5" s="84"/>
      <c r="H5" s="84"/>
      <c r="I5" s="8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73" t="s">
        <v>98</v>
      </c>
      <c r="F6" s="5" t="s">
        <v>95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 hidden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63.75">
      <c r="A8" s="71" t="s">
        <v>107</v>
      </c>
      <c r="B8" s="7" t="s">
        <v>66</v>
      </c>
      <c r="C8" s="5"/>
      <c r="D8" s="7" t="s">
        <v>79</v>
      </c>
      <c r="E8" s="95" t="s">
        <v>93</v>
      </c>
      <c r="F8" s="6" t="s">
        <v>96</v>
      </c>
      <c r="G8" s="72" t="s">
        <v>100</v>
      </c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27.75">
      <c r="A9" s="70" t="s">
        <v>63</v>
      </c>
      <c r="B9" s="6" t="s">
        <v>67</v>
      </c>
      <c r="C9" s="5"/>
      <c r="D9" s="7" t="s">
        <v>80</v>
      </c>
      <c r="E9" s="6" t="s">
        <v>90</v>
      </c>
      <c r="F9" s="72" t="s">
        <v>105</v>
      </c>
      <c r="G9" s="72" t="s">
        <v>106</v>
      </c>
      <c r="H9" s="97" t="s">
        <v>109</v>
      </c>
      <c r="I9" s="97" t="s">
        <v>108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91.25">
      <c r="A10" s="70" t="s">
        <v>64</v>
      </c>
      <c r="B10" s="8" t="s">
        <v>68</v>
      </c>
      <c r="C10" s="5"/>
      <c r="D10" s="7" t="s">
        <v>77</v>
      </c>
      <c r="E10" s="6" t="s">
        <v>92</v>
      </c>
      <c r="F10" s="5"/>
      <c r="G10" s="96" t="s">
        <v>110</v>
      </c>
      <c r="H10" s="96" t="s">
        <v>111</v>
      </c>
      <c r="I10" s="96" t="s">
        <v>112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7.5">
      <c r="A11" s="70" t="s">
        <v>107</v>
      </c>
      <c r="B11" s="8" t="s">
        <v>71</v>
      </c>
      <c r="C11" s="5"/>
      <c r="D11" s="7" t="s">
        <v>85</v>
      </c>
      <c r="E11" s="6" t="s">
        <v>94</v>
      </c>
      <c r="F11" s="5"/>
      <c r="G11" s="97" t="s">
        <v>113</v>
      </c>
      <c r="H11" s="5"/>
      <c r="I11" s="5"/>
      <c r="J11" s="31"/>
      <c r="K11" s="31"/>
      <c r="L11" s="31"/>
      <c r="M11" s="32" t="s">
        <v>18</v>
      </c>
      <c r="N11" s="31"/>
      <c r="O11" s="31"/>
      <c r="P11" s="31"/>
      <c r="Q11" s="31"/>
      <c r="R11" s="31"/>
      <c r="S11" s="31"/>
      <c r="T11" s="31"/>
    </row>
    <row r="12" spans="1:20" ht="51">
      <c r="A12" s="71">
        <v>2</v>
      </c>
      <c r="B12" s="8" t="s">
        <v>72</v>
      </c>
      <c r="C12" s="5"/>
      <c r="D12" s="7" t="s">
        <v>77</v>
      </c>
      <c r="E12" s="6" t="s">
        <v>91</v>
      </c>
      <c r="F12" s="5"/>
      <c r="G12" s="97" t="s">
        <v>114</v>
      </c>
      <c r="H12" s="5"/>
      <c r="I12" s="5"/>
      <c r="J12" s="31"/>
      <c r="K12" s="31"/>
      <c r="L12" s="31"/>
      <c r="M12" s="32" t="s">
        <v>33</v>
      </c>
      <c r="N12" s="31"/>
      <c r="O12" s="31"/>
      <c r="P12" s="31"/>
      <c r="Q12" s="31"/>
      <c r="R12" s="31"/>
      <c r="S12" s="31"/>
      <c r="T12" s="31"/>
    </row>
    <row r="13" spans="1:20" ht="102">
      <c r="A13" s="71">
        <v>3</v>
      </c>
      <c r="B13" s="9" t="s">
        <v>97</v>
      </c>
      <c r="C13" s="5"/>
      <c r="D13" s="95" t="s">
        <v>99</v>
      </c>
      <c r="E13" s="5"/>
      <c r="F13" s="5"/>
      <c r="G13" s="5"/>
      <c r="H13" s="5"/>
      <c r="I13" s="5"/>
      <c r="J13" s="31"/>
      <c r="K13" s="31"/>
      <c r="L13" s="31"/>
      <c r="M13" s="32" t="s">
        <v>31</v>
      </c>
      <c r="N13" s="31"/>
      <c r="O13" s="31"/>
      <c r="P13" s="31"/>
      <c r="Q13" s="31"/>
      <c r="R13" s="31"/>
      <c r="S13" s="31"/>
      <c r="T13" s="31"/>
    </row>
    <row r="14" spans="1:20" ht="12.75">
      <c r="A14" s="71">
        <v>4</v>
      </c>
      <c r="B14" s="6" t="s">
        <v>50</v>
      </c>
      <c r="C14" s="5"/>
      <c r="D14" s="7" t="s">
        <v>77</v>
      </c>
      <c r="E14" s="5" t="s">
        <v>101</v>
      </c>
      <c r="F14" s="98" t="s">
        <v>102</v>
      </c>
      <c r="G14" s="5"/>
      <c r="H14" s="5"/>
      <c r="I14" s="5"/>
      <c r="J14" s="31"/>
      <c r="K14" s="31"/>
      <c r="L14" s="31"/>
      <c r="M14" s="32" t="s">
        <v>17</v>
      </c>
      <c r="N14" s="31"/>
      <c r="O14" s="31"/>
      <c r="P14" s="31"/>
      <c r="Q14" s="31"/>
      <c r="R14" s="31"/>
      <c r="S14" s="31"/>
      <c r="T14" s="31"/>
    </row>
    <row r="15" spans="1:20" ht="12.75">
      <c r="A15" s="71">
        <v>5</v>
      </c>
      <c r="B15" s="8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32</v>
      </c>
      <c r="N15" s="31"/>
      <c r="O15" s="31"/>
      <c r="P15" s="31"/>
      <c r="Q15" s="31"/>
      <c r="R15" s="31"/>
      <c r="S15" s="31"/>
      <c r="T15" s="31"/>
    </row>
    <row r="16" spans="1:20" ht="12.75">
      <c r="A16" s="71">
        <v>6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16</v>
      </c>
      <c r="N16" s="31"/>
      <c r="O16" s="31"/>
      <c r="P16" s="31"/>
      <c r="Q16" s="31"/>
      <c r="R16" s="31"/>
      <c r="S16" s="31"/>
      <c r="T16" s="31"/>
    </row>
    <row r="17" spans="1:20" ht="12.75">
      <c r="A17" s="71">
        <v>7</v>
      </c>
      <c r="B17" s="8"/>
      <c r="C17" s="5"/>
      <c r="D17" s="5"/>
      <c r="E17" s="5"/>
      <c r="F17" s="5"/>
      <c r="G17" s="5"/>
      <c r="H17" s="5"/>
      <c r="I17" s="5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2.75">
      <c r="A18" s="71">
        <v>8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71">
        <v>9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74"/>
      <c r="D25" s="74"/>
      <c r="E25" s="74"/>
      <c r="F25" s="74"/>
      <c r="G25" s="74"/>
      <c r="H25" s="74"/>
      <c r="I25" s="74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85"/>
      <c r="B26" s="85"/>
      <c r="C26" s="61"/>
      <c r="D26" s="61"/>
      <c r="E26" s="61"/>
      <c r="F26" s="61"/>
      <c r="G26" s="61"/>
      <c r="H26" s="61"/>
      <c r="I26" s="6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43" customFormat="1" ht="12.75">
      <c r="A27" s="89"/>
      <c r="B27" s="89"/>
      <c r="C27" s="89"/>
      <c r="D27" s="89"/>
      <c r="E27" s="89"/>
      <c r="F27" s="89"/>
      <c r="G27" s="89"/>
      <c r="H27" s="89"/>
      <c r="I27" s="89"/>
      <c r="J27" s="58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2.75">
      <c r="A28" s="75"/>
      <c r="B28" s="61"/>
      <c r="C28" s="61"/>
      <c r="D28" s="61"/>
      <c r="E28" s="61"/>
      <c r="F28" s="61"/>
      <c r="G28" s="61"/>
      <c r="H28" s="61"/>
      <c r="I28" s="61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2.75">
      <c r="A29" s="75"/>
      <c r="B29" s="61"/>
      <c r="C29" s="61"/>
      <c r="D29" s="61"/>
      <c r="E29" s="61"/>
      <c r="F29" s="61"/>
      <c r="G29" s="61"/>
      <c r="H29" s="61"/>
      <c r="I29" s="61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2.75">
      <c r="A30" s="76"/>
      <c r="B30" s="61"/>
      <c r="C30" s="61"/>
      <c r="D30" s="61"/>
      <c r="E30" s="61"/>
      <c r="F30" s="61"/>
      <c r="G30" s="61"/>
      <c r="H30" s="61"/>
      <c r="I30" s="61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77"/>
      <c r="B31" s="61"/>
      <c r="C31" s="61"/>
      <c r="D31" s="61"/>
      <c r="E31" s="61"/>
      <c r="F31" s="61"/>
      <c r="G31" s="61"/>
      <c r="H31" s="61"/>
      <c r="I31" s="61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76"/>
      <c r="B32" s="61"/>
      <c r="C32" s="61"/>
      <c r="D32" s="61"/>
      <c r="E32" s="61"/>
      <c r="F32" s="61"/>
      <c r="G32" s="61"/>
      <c r="H32" s="61"/>
      <c r="I32" s="61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10" ht="12.75">
      <c r="A33" s="76"/>
      <c r="B33" s="61"/>
      <c r="C33" s="61"/>
      <c r="D33" s="61"/>
      <c r="E33" s="61"/>
      <c r="F33" s="61"/>
      <c r="G33" s="61"/>
      <c r="H33" s="61"/>
      <c r="I33" s="61"/>
      <c r="J33" s="59"/>
    </row>
    <row r="34" spans="1:10" ht="12.75">
      <c r="A34" s="76"/>
      <c r="B34" s="61"/>
      <c r="C34" s="61"/>
      <c r="D34" s="61"/>
      <c r="E34" s="61"/>
      <c r="F34" s="61"/>
      <c r="G34" s="61"/>
      <c r="H34" s="61"/>
      <c r="I34" s="61"/>
      <c r="J34" s="59"/>
    </row>
    <row r="35" spans="1:10" ht="12.75">
      <c r="A35" s="76"/>
      <c r="B35" s="61"/>
      <c r="C35" s="61"/>
      <c r="D35" s="61"/>
      <c r="E35" s="61"/>
      <c r="F35" s="61"/>
      <c r="G35" s="61"/>
      <c r="H35" s="61"/>
      <c r="I35" s="61"/>
      <c r="J35" s="59"/>
    </row>
    <row r="36" spans="1:10" ht="12.75">
      <c r="A36" s="76"/>
      <c r="B36" s="61"/>
      <c r="C36" s="61"/>
      <c r="D36" s="61"/>
      <c r="E36" s="61"/>
      <c r="F36" s="61"/>
      <c r="G36" s="61"/>
      <c r="H36" s="61"/>
      <c r="I36" s="61"/>
      <c r="J36" s="59"/>
    </row>
    <row r="37" spans="1:10" ht="12.75">
      <c r="A37" s="76"/>
      <c r="B37" s="61"/>
      <c r="C37" s="61"/>
      <c r="D37" s="61"/>
      <c r="E37" s="61"/>
      <c r="F37" s="61"/>
      <c r="G37" s="61"/>
      <c r="H37" s="61"/>
      <c r="I37" s="61"/>
      <c r="J37" s="59"/>
    </row>
    <row r="38" spans="1:10" ht="12.75">
      <c r="A38" s="76"/>
      <c r="B38" s="61"/>
      <c r="C38" s="61"/>
      <c r="D38" s="61"/>
      <c r="E38" s="61"/>
      <c r="F38" s="61"/>
      <c r="G38" s="61"/>
      <c r="H38" s="61"/>
      <c r="I38" s="61"/>
      <c r="J38" s="59"/>
    </row>
    <row r="39" spans="1:10" ht="12.75">
      <c r="A39" s="76"/>
      <c r="B39" s="61"/>
      <c r="C39" s="61"/>
      <c r="D39" s="61"/>
      <c r="E39" s="61"/>
      <c r="F39" s="61"/>
      <c r="G39" s="61"/>
      <c r="H39" s="61"/>
      <c r="I39" s="61"/>
      <c r="J39" s="59"/>
    </row>
    <row r="40" spans="1:9" ht="12.75">
      <c r="A40" s="78"/>
      <c r="B40" s="59"/>
      <c r="C40" s="59"/>
      <c r="D40" s="59"/>
      <c r="E40" s="59"/>
      <c r="F40" s="59"/>
      <c r="G40" s="59"/>
      <c r="H40" s="59"/>
      <c r="I40" s="59"/>
    </row>
  </sheetData>
  <sheetProtection/>
  <mergeCells count="6">
    <mergeCell ref="A1:I1"/>
    <mergeCell ref="A2:I2"/>
    <mergeCell ref="D5:I5"/>
    <mergeCell ref="A3:I3"/>
    <mergeCell ref="A26:B26"/>
    <mergeCell ref="A27:I27"/>
  </mergeCells>
  <dataValidations count="2">
    <dataValidation type="list" allowBlank="1" showInputMessage="1" showErrorMessage="1" sqref="C20:C26">
      <formula1>$M$10:$M$11</formula1>
    </dataValidation>
    <dataValidation type="list" allowBlank="1" showInputMessage="1" showErrorMessage="1" sqref="C6:C19">
      <formula1>$M$11:$M$16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9" t="str">
        <f>Setup!A2</f>
        <v>Market Implementation Committee</v>
      </c>
      <c r="B1" s="79"/>
      <c r="C1" s="79"/>
      <c r="D1" s="34"/>
      <c r="E1" s="34"/>
      <c r="F1" s="34"/>
      <c r="G1" s="34"/>
      <c r="H1" s="34"/>
      <c r="I1" s="34"/>
    </row>
    <row r="2" spans="1:9" s="33" customFormat="1" ht="18">
      <c r="A2" s="80" t="str">
        <f>Setup!A5</f>
        <v>Feedback for Battery Cost Offers</v>
      </c>
      <c r="B2" s="80"/>
      <c r="C2" s="80"/>
      <c r="D2" s="34"/>
      <c r="E2" s="34"/>
      <c r="F2" s="34"/>
      <c r="G2" s="34"/>
      <c r="H2" s="34"/>
      <c r="I2" s="34"/>
    </row>
    <row r="3" spans="1:8" s="1" customFormat="1" ht="18">
      <c r="A3" s="81" t="s">
        <v>7</v>
      </c>
      <c r="B3" s="81"/>
      <c r="C3" s="81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90" t="s">
        <v>8</v>
      </c>
      <c r="B6" s="91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9" t="str">
        <f>Setup!A2</f>
        <v>Market Implementation Committee</v>
      </c>
      <c r="B1" s="79"/>
      <c r="C1" s="44"/>
    </row>
    <row r="2" spans="1:3" s="43" customFormat="1" ht="18">
      <c r="A2" s="80" t="str">
        <f>Setup!A5</f>
        <v>Feedback for Battery Cost Offers</v>
      </c>
      <c r="B2" s="80"/>
      <c r="C2" s="44"/>
    </row>
    <row r="3" spans="1:2" s="1" customFormat="1" ht="18">
      <c r="A3" s="81" t="s">
        <v>46</v>
      </c>
      <c r="B3" s="81"/>
    </row>
    <row r="5" spans="1:2" ht="12.75">
      <c r="A5" s="3" t="s">
        <v>56</v>
      </c>
      <c r="B5" s="20"/>
    </row>
    <row r="6" spans="1:2" s="4" customFormat="1" ht="17.25" customHeight="1" thickBot="1">
      <c r="A6" s="45" t="s">
        <v>47</v>
      </c>
      <c r="B6" s="57" t="s">
        <v>9</v>
      </c>
    </row>
    <row r="7" spans="1:2" ht="52.5" customHeight="1">
      <c r="A7" s="56" t="s">
        <v>48</v>
      </c>
      <c r="B7" s="55" t="s">
        <v>43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9" t="str">
        <f>Setup!A2</f>
        <v>Market Implementation Committee</v>
      </c>
      <c r="B1" s="82"/>
      <c r="C1" s="82"/>
      <c r="D1" s="82"/>
      <c r="E1" s="82"/>
      <c r="F1" s="82"/>
      <c r="G1" s="82"/>
      <c r="H1" s="82"/>
      <c r="I1" s="82"/>
    </row>
    <row r="2" spans="1:9" s="33" customFormat="1" ht="18">
      <c r="A2" s="80" t="str">
        <f>Setup!A5</f>
        <v>Feedback for Battery Cost Offers</v>
      </c>
      <c r="B2" s="82"/>
      <c r="C2" s="82"/>
      <c r="D2" s="82"/>
      <c r="E2" s="82"/>
      <c r="F2" s="82"/>
      <c r="G2" s="82"/>
      <c r="H2" s="82"/>
      <c r="I2" s="82"/>
    </row>
    <row r="3" spans="1:9" ht="18">
      <c r="A3" s="81" t="s">
        <v>34</v>
      </c>
      <c r="B3" s="81"/>
      <c r="C3" s="81"/>
      <c r="D3" s="81"/>
      <c r="E3" s="81"/>
      <c r="F3" s="81"/>
      <c r="G3" s="81"/>
      <c r="H3" s="81"/>
      <c r="I3" s="8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83" t="s">
        <v>14</v>
      </c>
      <c r="E6" s="84"/>
      <c r="F6" s="84"/>
      <c r="G6" s="84"/>
      <c r="H6" s="84"/>
      <c r="I6" s="8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Martini, Danielle</cp:lastModifiedBy>
  <cp:lastPrinted>2011-04-07T14:17:43Z</cp:lastPrinted>
  <dcterms:created xsi:type="dcterms:W3CDTF">2011-02-18T21:50:35Z</dcterms:created>
  <dcterms:modified xsi:type="dcterms:W3CDTF">2019-05-07T13:45:47Z</dcterms:modified>
  <cp:category/>
  <cp:version/>
  <cp:contentType/>
  <cp:contentStatus/>
</cp:coreProperties>
</file>