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9375" tabRatio="1000" activeTab="3"/>
  </bookViews>
  <sheets>
    <sheet name="Setup and context links" sheetId="1" r:id="rId1"/>
    <sheet name="WORK PLAN 2017"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_FilterDatabase" localSheetId="2" hidden="1">'1. Interest Identification'!$B$4:$C$4</definedName>
    <definedName name="_xlnm.Print_Area" localSheetId="4">'2a. Design Component Details'!$A$3:$C$12</definedName>
    <definedName name="_xlnm.Print_Area" localSheetId="5">'2b. Option Details'!$A$3:$B$12</definedName>
    <definedName name="_xlnm.Print_Area" localSheetId="1">'WORK PLAN 2017'!$A$2:$Y$45</definedName>
    <definedName name="_xlnm.Print_Titles" localSheetId="4">'2a. Design Component Details'!$3:$6</definedName>
    <definedName name="_xlnm.Print_Titles" localSheetId="5">'2b. Option Details'!$3:$6</definedName>
    <definedName name="_xlnm.Print_Titles" localSheetId="1">'WORK PLAN 2017'!$1:$2</definedName>
    <definedName name="Priority">'[1]Sheet4'!$A$1:$A$3</definedName>
  </definedNames>
  <calcPr fullCalcOnLoad="1"/>
</workbook>
</file>

<file path=xl/sharedStrings.xml><?xml version="1.0" encoding="utf-8"?>
<sst xmlns="http://schemas.openxmlformats.org/spreadsheetml/2006/main" count="269" uniqueCount="169">
  <si>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</si>
  <si>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</si>
  <si>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</si>
  <si>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</si>
  <si>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</si>
  <si>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</si>
  <si>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</si>
  <si>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</si>
  <si>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</si>
  <si>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</si>
  <si>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</si>
  <si>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</si>
  <si>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</si>
  <si>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</si>
  <si>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</si>
  <si>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</si>
  <si>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</si>
  <si>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</si>
  <si>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</si>
  <si>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</si>
  <si>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</si>
  <si>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</si>
  <si>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</si>
  <si>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</si>
  <si>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</si>
  <si>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</si>
  <si>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</si>
  <si>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</si>
  <si>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</si>
  <si>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</si>
  <si>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</si>
  <si>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</si>
  <si>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</si>
  <si>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</si>
  <si>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</si>
  <si>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</si>
  <si>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</si>
  <si>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</si>
  <si>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</si>
  <si>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</si>
  <si>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</si>
  <si>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</si>
  <si>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</si>
  <si>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</si>
  <si>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</si>
  <si>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</si>
  <si>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</si>
  <si>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</si>
  <si>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</si>
  <si>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</si>
  <si>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</si>
  <si>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</si>
  <si>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</si>
  <si>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</si>
  <si>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</si>
  <si>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</si>
  <si>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</si>
  <si>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</si>
  <si>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</si>
  <si>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 on DER</t>
  </si>
  <si>
    <t>Distributed Resources in PJM Markets</t>
  </si>
  <si>
    <t>First draft for initial consideration by stakeholders</t>
  </si>
  <si>
    <t>Interconnection process requirement for injections/export beyond the POI to the distribution or transmission system for participation in PJM markets (this does not include "NEM")</t>
  </si>
  <si>
    <t>Ability to serve on-site load with generation</t>
  </si>
  <si>
    <t>Status Quo DR</t>
  </si>
  <si>
    <t>WMPA or ISA from PJM queue.</t>
  </si>
  <si>
    <t>Performance measurement</t>
  </si>
  <si>
    <t>Yes</t>
  </si>
  <si>
    <t>Meter and related hardware requirements</t>
  </si>
  <si>
    <t>Delegation of market relationship: unit owner&lt;&gt; PJM</t>
  </si>
  <si>
    <t>Safe and reliable operations of grid</t>
  </si>
  <si>
    <t>Appropriate accounting</t>
  </si>
  <si>
    <t>Efficient use of assets</t>
  </si>
  <si>
    <t>Fair and open access to markets</t>
  </si>
  <si>
    <t>Aggregation</t>
  </si>
  <si>
    <t>Same electrical location</t>
  </si>
  <si>
    <t>Generally by EDC, in some cases by LSE or by node</t>
  </si>
  <si>
    <t>Does not go through PJM queue interconnection process and not allowed to inject while in PJM market</t>
  </si>
  <si>
    <t>Meter that includes just output of generator</t>
  </si>
  <si>
    <t>Meter that includes output of generator together with site load</t>
  </si>
  <si>
    <t>Estimated baseline, except load meter or submeter (where approved) for Reg.</t>
  </si>
  <si>
    <t>Meter at delivery point that meets PJM and TO spec</t>
  </si>
  <si>
    <t>Dedicated service drop and meter on generator that meets PJM and TO spec</t>
  </si>
  <si>
    <t>Existing retail meter, except where approved for Reg, a PJM-spec submeter.</t>
  </si>
  <si>
    <t>Participation in any PJM wholesale market should only be the result of a voluntary and/or affirmative choice of each participating individual retail customer.</t>
  </si>
  <si>
    <t>Design components to implement aggregation should rely on metered versus estimated values of service(s) provided.</t>
  </si>
  <si>
    <t>Design components to address issues with DER retail customer participation in any PJM wholesale market, e.g., interconnection studies, requirements, etc., should reflect an appropriate size threshold that would exclude individual retail customers with non-significant loads, e.g.,  less than 100kW, unless included in an aggregation.</t>
  </si>
  <si>
    <t>Comparable requirements and obligations of DER to existing supply-side generation and storage.</t>
  </si>
  <si>
    <t>Framework that is capable of working with  future market products.</t>
  </si>
  <si>
    <t>Clear, non-discriminatory rules for determining energy and capacity injection rights.</t>
  </si>
  <si>
    <t>Administrative simplicity.</t>
  </si>
  <si>
    <t>Support for the widest possible variety of ownership arrangements.</t>
  </si>
  <si>
    <t>PJM rules limited to enforcing wholesale market provisions while coordinating with non-wholesale state laws and regulations.</t>
  </si>
  <si>
    <t>Clear and efficient processes and requirements for resources to enter PJM markets.</t>
  </si>
  <si>
    <t>Clear delineation between EDC and PJM responsibilities in whatever rules are developed.</t>
  </si>
  <si>
    <t>DER must observe all jurisdictional boundaries including interconnection standards.</t>
  </si>
  <si>
    <t xml:space="preserve">Blindly dispatching resources without seeing all constraints should be carefully considered as it could impact system reliability and safety. </t>
  </si>
  <si>
    <t>Visibility of system constraints and coordination around them is critical to bulk transmission dispatch and it should not be ignored when dispatching resources on the distributions system.</t>
  </si>
  <si>
    <t>Resources should be rewarded for their value (and costs) to the system which requires dispatch incentive tied to local constraints. Resources should be compensated for services they provide to the grid.  Conversely, if resources consume grid services, they should pay for services consumed.</t>
  </si>
  <si>
    <t>Any results from this stakeholder process should not interfere or alter the privacy of retail customers as customers of public utilities regulated by a state or local regulatory authority.</t>
  </si>
  <si>
    <t>Any FERC–state/local regulatory conflicts arising from any results from this stakeholder process must be resolved before implementation.</t>
  </si>
  <si>
    <t>Participation should be subject to relevant state or local rules and regulations.</t>
  </si>
  <si>
    <t>Rules made with awareness of open FERC DER NOPR: https://www.ferc.gov/whats-new/comm-meet/2016/111716/E-1.pdf</t>
  </si>
  <si>
    <t>Second draft after discussion at Dec 16 stakeholder meeting</t>
  </si>
  <si>
    <t>Link to Problem Statement</t>
  </si>
  <si>
    <t>Link to Issue Charge</t>
  </si>
  <si>
    <t>Link to IssueTracking</t>
  </si>
  <si>
    <t>http://www.pjm.com/committees-and-groups/issue-tracking/issue-tracking-details.aspx?Issue={FCADF6DC-FA84-4F5E-9B33-DE2428F47A2B}</t>
  </si>
  <si>
    <t>http://www.pjm.com/~/media/committees-groups/committees/mrc/20160526/20160526-item-10-distributed-battery-storage-problem-statment-proposed-revision.ashx</t>
  </si>
  <si>
    <t>http://www.pjm.com/~/media/committees-groups/committees/mrc/20160418-special/20160418-item-02a-distributed-battery-storage-issue-charge-revised-1,-d-,28,-d-,16-clean.ashx</t>
  </si>
  <si>
    <t>Capturing retail end-use kWh for proper retail energy accounting.</t>
  </si>
  <si>
    <t>DERs can participate in all PJM markets to the limits of their technical capability.</t>
  </si>
  <si>
    <t>Framework for basis of program (participation model)</t>
  </si>
  <si>
    <t>FERC jurisdictional PJM-run process that resembles the small-unit queue interconnection process</t>
  </si>
  <si>
    <r>
      <t>Design Components</t>
    </r>
    <r>
      <rPr>
        <vertAlign val="superscript"/>
        <sz val="10"/>
        <color indexed="9"/>
        <rFont val="Arial"/>
        <family val="2"/>
      </rPr>
      <t xml:space="preserve">1
</t>
    </r>
    <r>
      <rPr>
        <vertAlign val="superscript"/>
        <sz val="14"/>
        <color indexed="9"/>
        <rFont val="Arial"/>
        <family val="2"/>
      </rPr>
      <t>Problem Scope: DER behind a customer load meter providing Ancillary Services</t>
    </r>
  </si>
  <si>
    <t>Status Quo front-of-meter "Buy-all/Sell-all": dedicated service drop to DER</t>
  </si>
  <si>
    <t>Status Quo front-of-meter "Sell excess": DER wired with load behind metering</t>
  </si>
  <si>
    <t>None (unless system outage with appropriate switching and, for storage, retail metering)</t>
  </si>
  <si>
    <t>Category</t>
  </si>
  <si>
    <t>Grid Ops</t>
  </si>
  <si>
    <t>Access to Markets / Barrier Removal</t>
  </si>
  <si>
    <t>Jurisdiction of DER</t>
  </si>
  <si>
    <t>Settlements / Accounting</t>
  </si>
  <si>
    <t>Market Rules &amp; Req's</t>
  </si>
  <si>
    <t>Agree on a consistent definition of DER</t>
  </si>
  <si>
    <t xml:space="preserve">Miscellaneous </t>
  </si>
  <si>
    <t>Interests</t>
  </si>
  <si>
    <t>Any results from this stakeholder process should not interfere or alter the jurisdictional authority of state or local regulatory commissions over individual retail customers and/or their transactions with public utilities that are regulated by a state or local jurisdictional regulatory authority.</t>
  </si>
  <si>
    <t>Many distribution companies are currently evaluating the benefits/cost of grid modernization with their respective state regulators.  Regional differences should be respected as close coordination between entities is required to ensure the delivery of safe and reliable electricity.</t>
  </si>
  <si>
    <t>Triennial Review Timing</t>
  </si>
  <si>
    <r>
      <rPr>
        <sz val="12"/>
        <color indexed="55"/>
        <rFont val="Wingdings"/>
        <family val="0"/>
      </rPr>
      <t>ü</t>
    </r>
    <r>
      <rPr>
        <sz val="12"/>
        <color indexed="55"/>
        <rFont val="Arial Narrow"/>
        <family val="2"/>
      </rPr>
      <t>Provide Education</t>
    </r>
  </si>
  <si>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</si>
  <si>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Proposal Development</t>
    </r>
  </si>
  <si>
    <r>
      <rPr>
        <sz val="12"/>
        <color indexed="55"/>
        <rFont val="Wingdings"/>
        <family val="0"/>
      </rPr>
      <t>ü</t>
    </r>
    <r>
      <rPr>
        <sz val="12"/>
        <color indexed="55"/>
        <rFont val="Arial Narrow"/>
        <family val="2"/>
      </rPr>
      <t>Build Consensus</t>
    </r>
  </si>
  <si>
    <r>
      <rPr>
        <sz val="12"/>
        <color indexed="55"/>
        <rFont val="Wingdings"/>
        <family val="0"/>
      </rPr>
      <t>ü</t>
    </r>
    <r>
      <rPr>
        <sz val="12"/>
        <color indexed="55"/>
        <rFont val="Arial Narrow"/>
        <family val="2"/>
      </rPr>
      <t>First Read @ MRC</t>
    </r>
  </si>
  <si>
    <r>
      <rPr>
        <sz val="12"/>
        <color indexed="55"/>
        <rFont val="Wingdings"/>
        <family val="0"/>
      </rPr>
      <t>ü</t>
    </r>
    <r>
      <rPr>
        <sz val="12"/>
        <color indexed="55"/>
        <rFont val="Arial Narrow"/>
        <family val="2"/>
      </rPr>
      <t>Vote at MRC</t>
    </r>
  </si>
  <si>
    <r>
      <rPr>
        <sz val="12"/>
        <color indexed="55"/>
        <rFont val="Wingdings"/>
        <family val="0"/>
      </rPr>
      <t>ü</t>
    </r>
    <r>
      <rPr>
        <sz val="12"/>
        <color indexed="55"/>
        <rFont val="Arial Narrow"/>
        <family val="2"/>
      </rPr>
      <t>Vote at MC</t>
    </r>
  </si>
  <si>
    <t>Multi-Year Pricing Mechanism</t>
  </si>
  <si>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</si>
  <si>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Develop &amp; Refine Design Components</t>
    </r>
  </si>
  <si>
    <r>
      <rPr>
        <sz val="12"/>
        <color indexed="55"/>
        <rFont val="Wingdings"/>
        <family val="0"/>
      </rPr>
      <t>ü</t>
    </r>
    <r>
      <rPr>
        <sz val="12"/>
        <color indexed="55"/>
        <rFont val="Arial Narrow"/>
        <family val="2"/>
      </rPr>
      <t>Develop &amp; Refine Component Options</t>
    </r>
  </si>
  <si>
    <r>
      <rPr>
        <sz val="12"/>
        <color indexed="55"/>
        <rFont val="Wingdings"/>
        <family val="0"/>
      </rPr>
      <t>ü</t>
    </r>
    <r>
      <rPr>
        <sz val="12"/>
        <color indexed="55"/>
        <rFont val="Arial Narrow"/>
        <family val="2"/>
      </rPr>
      <t>Develop &amp; Refine Solution Packages</t>
    </r>
  </si>
  <si>
    <t>Vote at MRC</t>
  </si>
  <si>
    <t>Vote at MC</t>
  </si>
  <si>
    <t>FERC Filing</t>
  </si>
  <si>
    <t>Detailed Work Plan</t>
  </si>
  <si>
    <t>9.26 (MRC)</t>
  </si>
  <si>
    <t>Create Charter</t>
  </si>
  <si>
    <t>x</t>
  </si>
  <si>
    <t>Provide Education</t>
  </si>
  <si>
    <t>Document Interests</t>
  </si>
  <si>
    <t>Develop &amp; Refine Design Components</t>
  </si>
  <si>
    <t>Develop &amp; Refine Component Options</t>
  </si>
  <si>
    <t>Develop &amp; Refine Solution Packages</t>
  </si>
  <si>
    <t>Build Consensus</t>
  </si>
  <si>
    <t>MIC SPECIAL SESSION ON DER</t>
  </si>
  <si>
    <t>Updated: January 26, 2017</t>
  </si>
  <si>
    <t>Special MIC 12.16.16</t>
  </si>
  <si>
    <t>Special MRC 10.12.16</t>
  </si>
  <si>
    <t>Special MRC 8.24.16</t>
  </si>
  <si>
    <t>Special MRC 6.17.16</t>
  </si>
  <si>
    <t>Special MIC 2.01.17</t>
  </si>
  <si>
    <t>MIC Vote</t>
  </si>
  <si>
    <t>Special MIC   4.10.17</t>
  </si>
  <si>
    <t>Special   MIC    3.02.17</t>
  </si>
  <si>
    <t>Special MIC 5.01.17</t>
  </si>
  <si>
    <t>Phase I - Ancillary Services</t>
  </si>
  <si>
    <t>Phase II - Capacity</t>
  </si>
  <si>
    <t>Phase III - Energy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</si>
</sst>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mmm\.\ yyyy;@"/>
    <numFmt numFmtId="169" formatCode="mmm\ dd"/>
  </numFmts>
  <fonts count="79">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vertAlign val="superscript"/>
      <sz val="14"/>
      <color indexed="9"/>
      <name val="Arial"/>
      <family val="2"/>
    </font>
    <font>
      <b/>
      <sz val="12"/>
      <color indexed="8"/>
      <name val="Arial"/>
      <family val="2"/>
    </font>
    <font>
      <sz val="12"/>
      <color indexed="55"/>
      <name val="Arial Narrow"/>
      <family val="2"/>
    </font>
    <font>
      <sz val="12"/>
      <color indexed="55"/>
      <name val="Wingdings"/>
      <family val="0"/>
    </font>
    <font>
      <sz val="12"/>
      <name val="Arial Narrow"/>
      <family val="2"/>
    </font>
    <font>
      <b/>
      <sz val="12"/>
      <name val="Arial"/>
      <family val="2"/>
    </font>
    <font>
      <b/>
      <sz val="12"/>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1"/>
      <color indexed="8"/>
      <name val="Calibri"/>
      <family val="2"/>
    </font>
    <font>
      <sz val="12"/>
      <color indexed="8"/>
      <name val="Arial"/>
      <family val="2"/>
    </font>
    <font>
      <b/>
      <sz val="16"/>
      <color indexed="8"/>
      <name val="Arial Narrow"/>
      <family val="2"/>
    </font>
    <font>
      <sz val="12"/>
      <color indexed="8"/>
      <name val="Arial Narrow"/>
      <family val="2"/>
    </font>
    <font>
      <b/>
      <sz val="12"/>
      <color indexed="8"/>
      <name val="Arial Narrow"/>
      <family val="2"/>
    </font>
    <font>
      <b/>
      <sz val="12"/>
      <color indexed="9"/>
      <name val="Arial Narrow"/>
      <family val="2"/>
    </font>
    <font>
      <strike/>
      <sz val="12"/>
      <color indexed="8"/>
      <name val="Arial Narrow"/>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1"/>
      <color theme="1"/>
      <name val="Calibri"/>
      <family val="2"/>
    </font>
    <font>
      <sz val="12"/>
      <color theme="1"/>
      <name val="Arial"/>
      <family val="2"/>
    </font>
    <font>
      <b/>
      <sz val="12"/>
      <color theme="1"/>
      <name val="Arial"/>
      <family val="2"/>
    </font>
    <font>
      <b/>
      <sz val="16"/>
      <color theme="1"/>
      <name val="Arial Narrow"/>
      <family val="2"/>
    </font>
    <font>
      <sz val="12"/>
      <color theme="1"/>
      <name val="Arial Narrow"/>
      <family val="2"/>
    </font>
    <font>
      <b/>
      <sz val="12"/>
      <color theme="1"/>
      <name val="Arial Narrow"/>
      <family val="2"/>
    </font>
    <font>
      <sz val="12"/>
      <color theme="0" tint="-0.3499799966812134"/>
      <name val="Arial Narrow"/>
      <family val="2"/>
    </font>
    <font>
      <b/>
      <sz val="12"/>
      <color theme="0"/>
      <name val="Arial Narrow"/>
      <family val="2"/>
    </font>
    <font>
      <strike/>
      <sz val="12"/>
      <color theme="1"/>
      <name val="Arial Narrow"/>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theme="0" tint="-0.3499799966812134"/>
      </top>
      <bottom style="thin">
        <color theme="0" tint="-0.3499799966812134"/>
      </bottom>
    </border>
    <border>
      <left>
        <color indexed="63"/>
      </left>
      <right>
        <color indexed="63"/>
      </right>
      <top>
        <color indexed="63"/>
      </top>
      <bottom style="thin">
        <color theme="0" tint="-0.3499799966812134"/>
      </bottom>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2">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2" fillId="0" borderId="0" xfId="0" applyNumberFormat="1" applyFont="1" applyBorder="1" applyAlignment="1">
      <alignment wrapText="1"/>
    </xf>
    <xf numFmtId="0" fontId="65"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6" fillId="33" borderId="0" xfId="0" applyFont="1" applyFill="1" applyAlignment="1">
      <alignment horizontal="center"/>
    </xf>
    <xf numFmtId="0" fontId="4" fillId="0" borderId="0" xfId="0" applyFont="1" applyAlignment="1">
      <alignment/>
    </xf>
    <xf numFmtId="0" fontId="46" fillId="0" borderId="0" xfId="0" applyFont="1" applyFill="1" applyAlignment="1">
      <alignment/>
    </xf>
    <xf numFmtId="0" fontId="0" fillId="0" borderId="0" xfId="0" applyAlignment="1">
      <alignment/>
    </xf>
    <xf numFmtId="0" fontId="0" fillId="0" borderId="0" xfId="0" applyAlignment="1">
      <alignment/>
    </xf>
    <xf numFmtId="0" fontId="67" fillId="0" borderId="0" xfId="0" applyFont="1" applyFill="1" applyAlignment="1">
      <alignment horizontal="center" vertical="top"/>
    </xf>
    <xf numFmtId="0" fontId="68" fillId="33" borderId="0" xfId="0" applyFont="1" applyFill="1" applyAlignment="1">
      <alignment horizontal="center"/>
    </xf>
    <xf numFmtId="0" fontId="62" fillId="0" borderId="0" xfId="0" applyFont="1" applyAlignment="1">
      <alignment/>
    </xf>
    <xf numFmtId="0" fontId="0" fillId="0" borderId="13" xfId="0" applyBorder="1"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5"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4" xfId="0" applyFont="1" applyFill="1" applyBorder="1" applyAlignment="1">
      <alignment horizontal="center" vertical="center"/>
    </xf>
    <xf numFmtId="0" fontId="62" fillId="0" borderId="13" xfId="0" applyFont="1" applyBorder="1" applyAlignment="1">
      <alignment/>
    </xf>
    <xf numFmtId="0" fontId="62"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63" fillId="8" borderId="12" xfId="0" applyFont="1" applyFill="1" applyBorder="1" applyAlignment="1">
      <alignment horizontal="left" vertical="center"/>
    </xf>
    <xf numFmtId="0" fontId="6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3" fillId="33" borderId="12" xfId="0" applyFont="1" applyFill="1" applyBorder="1" applyAlignment="1">
      <alignment horizontal="left" vertical="center" wrapText="1"/>
    </xf>
    <xf numFmtId="0" fontId="63" fillId="33" borderId="12" xfId="0" applyFont="1" applyFill="1" applyBorder="1" applyAlignment="1">
      <alignment horizontal="center" vertical="center" wrapText="1"/>
    </xf>
    <xf numFmtId="0" fontId="62" fillId="2" borderId="13" xfId="0" applyFont="1" applyFill="1" applyBorder="1" applyAlignment="1">
      <alignment horizontal="center" vertical="center"/>
    </xf>
    <xf numFmtId="0" fontId="69" fillId="0" borderId="0" xfId="0" applyFont="1" applyAlignment="1">
      <alignment/>
    </xf>
    <xf numFmtId="15" fontId="0" fillId="0" borderId="13" xfId="0" applyNumberFormat="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Alignment="1">
      <alignment vertical="center"/>
    </xf>
    <xf numFmtId="0" fontId="64"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wrapText="1"/>
    </xf>
    <xf numFmtId="0" fontId="4" fillId="0" borderId="0" xfId="0" applyFont="1" applyFill="1" applyAlignment="1">
      <alignment vertical="center"/>
    </xf>
    <xf numFmtId="0" fontId="0" fillId="0" borderId="0" xfId="0" applyFont="1" applyAlignment="1">
      <alignment horizontal="center" vertical="center" wrapText="1"/>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horizontal="left" vertical="center"/>
    </xf>
    <xf numFmtId="0" fontId="4" fillId="0" borderId="0" xfId="0" applyFont="1" applyFill="1" applyBorder="1" applyAlignment="1">
      <alignment vertical="center"/>
    </xf>
    <xf numFmtId="0" fontId="5" fillId="33" borderId="15" xfId="0" applyFont="1" applyFill="1" applyBorder="1" applyAlignment="1">
      <alignment vertical="center"/>
    </xf>
    <xf numFmtId="0" fontId="64" fillId="0" borderId="0" xfId="0" applyFont="1" applyBorder="1" applyAlignment="1">
      <alignment vertical="center"/>
    </xf>
    <xf numFmtId="0" fontId="64" fillId="0" borderId="16" xfId="0" applyFont="1" applyBorder="1" applyAlignment="1">
      <alignment vertical="center"/>
    </xf>
    <xf numFmtId="0" fontId="64" fillId="33" borderId="15" xfId="0" applyFont="1" applyFill="1" applyBorder="1" applyAlignment="1">
      <alignment vertical="center"/>
    </xf>
    <xf numFmtId="0" fontId="69" fillId="33" borderId="15" xfId="0" applyFont="1" applyFill="1" applyBorder="1" applyAlignment="1">
      <alignment vertical="center"/>
    </xf>
    <xf numFmtId="0" fontId="0" fillId="0" borderId="0" xfId="0" applyBorder="1" applyAlignment="1">
      <alignment vertical="center"/>
    </xf>
    <xf numFmtId="0" fontId="64" fillId="33" borderId="17" xfId="0" applyFont="1" applyFill="1" applyBorder="1" applyAlignment="1">
      <alignment vertical="center"/>
    </xf>
    <xf numFmtId="0" fontId="64" fillId="0" borderId="18" xfId="0" applyFont="1" applyBorder="1" applyAlignment="1">
      <alignment vertical="center"/>
    </xf>
    <xf numFmtId="0" fontId="64" fillId="0" borderId="19" xfId="0" applyFont="1" applyBorder="1" applyAlignment="1">
      <alignment vertical="center"/>
    </xf>
    <xf numFmtId="0" fontId="0" fillId="0" borderId="0" xfId="0" applyAlignment="1">
      <alignment horizontal="center" vertical="center"/>
    </xf>
    <xf numFmtId="0" fontId="0" fillId="0" borderId="0" xfId="0" applyFont="1" applyAlignment="1">
      <alignment horizontal="center" vertical="top" wrapText="1"/>
    </xf>
    <xf numFmtId="0" fontId="4" fillId="0" borderId="0" xfId="0" applyFont="1" applyFill="1" applyAlignment="1">
      <alignment vertical="top"/>
    </xf>
    <xf numFmtId="0" fontId="0" fillId="0" borderId="0" xfId="0" applyAlignment="1">
      <alignment vertical="top"/>
    </xf>
    <xf numFmtId="0" fontId="0" fillId="0" borderId="0" xfId="0" applyFont="1" applyAlignment="1">
      <alignment vertical="center"/>
    </xf>
    <xf numFmtId="0" fontId="70" fillId="0" borderId="0" xfId="0" applyFont="1" applyAlignment="1">
      <alignment horizontal="left" vertical="center" indent="3"/>
    </xf>
    <xf numFmtId="0" fontId="56" fillId="0" borderId="0" xfId="53" applyAlignment="1">
      <alignment/>
    </xf>
    <xf numFmtId="0" fontId="0" fillId="0" borderId="0" xfId="0" applyFont="1" applyFill="1" applyAlignment="1">
      <alignment vertical="center"/>
    </xf>
    <xf numFmtId="0" fontId="0" fillId="0" borderId="0" xfId="0" applyFill="1" applyAlignment="1">
      <alignment vertical="center"/>
    </xf>
    <xf numFmtId="0" fontId="0" fillId="0" borderId="0" xfId="0" applyFont="1" applyFill="1" applyBorder="1" applyAlignment="1">
      <alignment horizontal="center" vertical="center" wrapText="1"/>
    </xf>
    <xf numFmtId="0" fontId="0" fillId="0" borderId="0" xfId="0" applyAlignment="1">
      <alignment/>
    </xf>
    <xf numFmtId="0" fontId="46" fillId="0" borderId="0" xfId="0" applyFont="1" applyAlignment="1">
      <alignment vertical="top" wrapText="1"/>
    </xf>
    <xf numFmtId="0" fontId="71" fillId="0" borderId="0" xfId="0" applyFont="1" applyAlignment="1">
      <alignment/>
    </xf>
    <xf numFmtId="0" fontId="72" fillId="0" borderId="0" xfId="0" applyFont="1" applyAlignment="1">
      <alignment/>
    </xf>
    <xf numFmtId="0" fontId="71" fillId="0" borderId="0" xfId="0" applyFont="1" applyBorder="1" applyAlignment="1">
      <alignment/>
    </xf>
    <xf numFmtId="0" fontId="71" fillId="0" borderId="0" xfId="0" applyFont="1" applyBorder="1" applyAlignment="1">
      <alignment wrapText="1"/>
    </xf>
    <xf numFmtId="0" fontId="71" fillId="0" borderId="18" xfId="0" applyFont="1" applyBorder="1" applyAlignment="1">
      <alignment/>
    </xf>
    <xf numFmtId="0" fontId="72" fillId="0" borderId="18" xfId="0" applyFont="1" applyBorder="1" applyAlignment="1">
      <alignment/>
    </xf>
    <xf numFmtId="0" fontId="11" fillId="0" borderId="18" xfId="0" applyFont="1" applyBorder="1" applyAlignment="1">
      <alignment horizontal="left"/>
    </xf>
    <xf numFmtId="0" fontId="73" fillId="0" borderId="10" xfId="0" applyFont="1" applyBorder="1" applyAlignment="1">
      <alignment/>
    </xf>
    <xf numFmtId="0" fontId="74" fillId="0" borderId="0" xfId="0" applyFont="1" applyAlignment="1">
      <alignment/>
    </xf>
    <xf numFmtId="0" fontId="74" fillId="0" borderId="0" xfId="0" applyFont="1" applyBorder="1" applyAlignment="1">
      <alignment/>
    </xf>
    <xf numFmtId="168" fontId="74" fillId="0" borderId="0" xfId="0" applyNumberFormat="1" applyFont="1" applyBorder="1" applyAlignment="1">
      <alignment horizontal="center"/>
    </xf>
    <xf numFmtId="0" fontId="75" fillId="22" borderId="0" xfId="0" applyFont="1" applyFill="1" applyBorder="1" applyAlignment="1">
      <alignment/>
    </xf>
    <xf numFmtId="168" fontId="75" fillId="22" borderId="0" xfId="0" applyNumberFormat="1" applyFont="1" applyFill="1" applyBorder="1" applyAlignment="1">
      <alignment horizontal="center"/>
    </xf>
    <xf numFmtId="0" fontId="74" fillId="0" borderId="0" xfId="0" applyFont="1" applyBorder="1" applyAlignment="1">
      <alignment horizontal="center"/>
    </xf>
    <xf numFmtId="0" fontId="12" fillId="0" borderId="20" xfId="0" applyFont="1" applyFill="1" applyBorder="1" applyAlignment="1">
      <alignment horizontal="left" indent="1"/>
    </xf>
    <xf numFmtId="0" fontId="14" fillId="0" borderId="20" xfId="0" applyFont="1" applyFill="1" applyBorder="1" applyAlignment="1">
      <alignment horizontal="left" indent="2"/>
    </xf>
    <xf numFmtId="0" fontId="14" fillId="0" borderId="20" xfId="0" applyFont="1" applyBorder="1" applyAlignment="1">
      <alignment horizontal="center"/>
    </xf>
    <xf numFmtId="0" fontId="14" fillId="0" borderId="20" xfId="0" applyFont="1" applyFill="1" applyBorder="1" applyAlignment="1">
      <alignment horizontal="center"/>
    </xf>
    <xf numFmtId="0" fontId="14" fillId="10" borderId="20" xfId="0" applyFont="1" applyFill="1" applyBorder="1" applyAlignment="1">
      <alignment horizontal="center"/>
    </xf>
    <xf numFmtId="0" fontId="14" fillId="33" borderId="21" xfId="0" applyFont="1" applyFill="1" applyBorder="1" applyAlignment="1">
      <alignment horizontal="center" vertical="center"/>
    </xf>
    <xf numFmtId="0" fontId="14" fillId="33" borderId="20" xfId="0" applyFont="1" applyFill="1" applyBorder="1" applyAlignment="1">
      <alignment horizontal="center"/>
    </xf>
    <xf numFmtId="0" fontId="14" fillId="33" borderId="20" xfId="0" applyFont="1" applyFill="1" applyBorder="1" applyAlignment="1">
      <alignment horizontal="center" vertical="center"/>
    </xf>
    <xf numFmtId="0" fontId="14" fillId="0" borderId="0" xfId="0" applyFont="1" applyBorder="1" applyAlignment="1">
      <alignment horizontal="center"/>
    </xf>
    <xf numFmtId="0" fontId="76" fillId="0" borderId="20" xfId="0" applyFont="1" applyFill="1" applyBorder="1" applyAlignment="1">
      <alignment horizontal="left" indent="1"/>
    </xf>
    <xf numFmtId="0" fontId="14" fillId="0" borderId="0" xfId="0" applyFont="1" applyFill="1" applyBorder="1" applyAlignment="1">
      <alignment horizontal="left" indent="2"/>
    </xf>
    <xf numFmtId="0" fontId="14" fillId="33" borderId="0" xfId="0" applyFont="1" applyFill="1" applyBorder="1" applyAlignment="1">
      <alignment horizontal="center"/>
    </xf>
    <xf numFmtId="169" fontId="14" fillId="10" borderId="20" xfId="0" applyNumberFormat="1" applyFont="1" applyFill="1" applyBorder="1" applyAlignment="1">
      <alignment horizontal="center"/>
    </xf>
    <xf numFmtId="0" fontId="14" fillId="0" borderId="0" xfId="0" applyFont="1" applyBorder="1" applyAlignment="1">
      <alignment/>
    </xf>
    <xf numFmtId="168" fontId="14" fillId="0" borderId="0" xfId="0" applyNumberFormat="1" applyFont="1" applyBorder="1" applyAlignment="1">
      <alignment horizontal="center"/>
    </xf>
    <xf numFmtId="0" fontId="77" fillId="34" borderId="0" xfId="0" applyFont="1" applyFill="1" applyAlignment="1">
      <alignment/>
    </xf>
    <xf numFmtId="168" fontId="77" fillId="34" borderId="0" xfId="0" applyNumberFormat="1" applyFont="1" applyFill="1" applyBorder="1" applyAlignment="1">
      <alignment horizontal="center"/>
    </xf>
    <xf numFmtId="0" fontId="12" fillId="0" borderId="0" xfId="0" applyFont="1" applyFill="1" applyBorder="1" applyAlignment="1">
      <alignment horizontal="left" indent="1"/>
    </xf>
    <xf numFmtId="0" fontId="14" fillId="0" borderId="0" xfId="0" applyFont="1" applyFill="1" applyBorder="1" applyAlignment="1">
      <alignment vertical="center"/>
    </xf>
    <xf numFmtId="0" fontId="14" fillId="0" borderId="0" xfId="0" applyFont="1" applyFill="1" applyBorder="1" applyAlignment="1">
      <alignment horizontal="center"/>
    </xf>
    <xf numFmtId="0" fontId="14" fillId="0" borderId="21" xfId="0" applyFont="1" applyFill="1" applyBorder="1" applyAlignment="1">
      <alignment horizontal="left" indent="2"/>
    </xf>
    <xf numFmtId="0" fontId="14" fillId="0" borderId="21" xfId="0" applyFont="1" applyBorder="1" applyAlignment="1">
      <alignment horizontal="center"/>
    </xf>
    <xf numFmtId="0" fontId="14" fillId="35" borderId="21" xfId="0" applyFont="1" applyFill="1" applyBorder="1" applyAlignment="1">
      <alignment vertical="center"/>
    </xf>
    <xf numFmtId="0" fontId="14" fillId="35" borderId="21" xfId="0" applyFont="1" applyFill="1" applyBorder="1" applyAlignment="1">
      <alignment horizontal="center"/>
    </xf>
    <xf numFmtId="0" fontId="14" fillId="35" borderId="20" xfId="0" applyFont="1" applyFill="1" applyBorder="1" applyAlignment="1">
      <alignment vertical="center"/>
    </xf>
    <xf numFmtId="16" fontId="14" fillId="35" borderId="21" xfId="0" applyNumberFormat="1" applyFont="1" applyFill="1" applyBorder="1" applyAlignment="1">
      <alignment vertical="center"/>
    </xf>
    <xf numFmtId="0" fontId="14" fillId="0" borderId="21" xfId="0" applyFont="1" applyFill="1" applyBorder="1" applyAlignment="1">
      <alignment horizontal="center"/>
    </xf>
    <xf numFmtId="16" fontId="14" fillId="35" borderId="21" xfId="0" applyNumberFormat="1" applyFont="1" applyFill="1" applyBorder="1" applyAlignment="1">
      <alignment horizontal="center"/>
    </xf>
    <xf numFmtId="16" fontId="14" fillId="0" borderId="21" xfId="0" applyNumberFormat="1" applyFont="1" applyFill="1" applyBorder="1" applyAlignment="1">
      <alignment horizontal="center"/>
    </xf>
    <xf numFmtId="169" fontId="14" fillId="35" borderId="20" xfId="0" applyNumberFormat="1" applyFont="1" applyFill="1" applyBorder="1" applyAlignment="1">
      <alignment horizontal="center"/>
    </xf>
    <xf numFmtId="169" fontId="14" fillId="0" borderId="20" xfId="0" applyNumberFormat="1" applyFont="1" applyFill="1" applyBorder="1" applyAlignment="1">
      <alignment horizontal="center"/>
    </xf>
    <xf numFmtId="0" fontId="74" fillId="0" borderId="20" xfId="0" applyFont="1" applyFill="1" applyBorder="1" applyAlignment="1">
      <alignment horizontal="left" indent="2"/>
    </xf>
    <xf numFmtId="169" fontId="14" fillId="33" borderId="20" xfId="0" applyNumberFormat="1" applyFont="1" applyFill="1" applyBorder="1" applyAlignment="1">
      <alignment horizontal="center"/>
    </xf>
    <xf numFmtId="0" fontId="74" fillId="0" borderId="20" xfId="0" applyFont="1" applyBorder="1" applyAlignment="1">
      <alignment/>
    </xf>
    <xf numFmtId="0" fontId="75" fillId="36" borderId="0" xfId="0" applyFont="1" applyFill="1" applyBorder="1" applyAlignment="1">
      <alignment/>
    </xf>
    <xf numFmtId="168" fontId="75" fillId="36" borderId="0" xfId="0" applyNumberFormat="1" applyFont="1" applyFill="1" applyBorder="1" applyAlignment="1">
      <alignment horizontal="center"/>
    </xf>
    <xf numFmtId="0" fontId="65" fillId="0" borderId="22" xfId="0" applyFont="1" applyFill="1" applyBorder="1" applyAlignment="1">
      <alignment horizontal="left" vertical="center" wrapText="1" indent="2"/>
    </xf>
    <xf numFmtId="0" fontId="62" fillId="0" borderId="22" xfId="0" applyFont="1" applyBorder="1" applyAlignment="1">
      <alignment/>
    </xf>
    <xf numFmtId="0" fontId="62" fillId="37" borderId="22" xfId="0" applyFont="1" applyFill="1" applyBorder="1" applyAlignment="1">
      <alignment wrapText="1"/>
    </xf>
    <xf numFmtId="0" fontId="75" fillId="37" borderId="22" xfId="0" applyFont="1" applyFill="1" applyBorder="1" applyAlignment="1">
      <alignment wrapText="1"/>
    </xf>
    <xf numFmtId="0" fontId="75" fillId="38" borderId="22" xfId="0" applyFont="1" applyFill="1" applyBorder="1" applyAlignment="1">
      <alignment wrapText="1"/>
    </xf>
    <xf numFmtId="0" fontId="75" fillId="38" borderId="22" xfId="0" applyFont="1" applyFill="1" applyBorder="1" applyAlignment="1">
      <alignment/>
    </xf>
    <xf numFmtId="0" fontId="75" fillId="39" borderId="22" xfId="0" applyFont="1" applyFill="1" applyBorder="1" applyAlignment="1">
      <alignment wrapText="1"/>
    </xf>
    <xf numFmtId="0" fontId="75" fillId="39" borderId="22" xfId="0" applyFont="1" applyFill="1" applyBorder="1" applyAlignment="1">
      <alignment/>
    </xf>
    <xf numFmtId="0" fontId="75" fillId="0" borderId="0" xfId="0" applyFont="1" applyAlignment="1">
      <alignment/>
    </xf>
    <xf numFmtId="0" fontId="0" fillId="0" borderId="18" xfId="0" applyBorder="1" applyAlignment="1">
      <alignment/>
    </xf>
    <xf numFmtId="0" fontId="74" fillId="0" borderId="0" xfId="0" applyFont="1" applyFill="1" applyBorder="1" applyAlignment="1">
      <alignment/>
    </xf>
    <xf numFmtId="0" fontId="15" fillId="25" borderId="0" xfId="38" applyFont="1" applyBorder="1" applyAlignment="1">
      <alignment wrapText="1"/>
    </xf>
    <xf numFmtId="0" fontId="15" fillId="25" borderId="0" xfId="38" applyNumberFormat="1" applyFont="1" applyBorder="1" applyAlignment="1">
      <alignment horizontal="center"/>
    </xf>
    <xf numFmtId="0" fontId="15" fillId="25" borderId="0" xfId="38" applyNumberFormat="1" applyFont="1" applyBorder="1" applyAlignment="1">
      <alignment horizontal="center" wrapText="1"/>
    </xf>
    <xf numFmtId="16" fontId="15" fillId="25" borderId="0" xfId="38" applyNumberFormat="1" applyFont="1" applyBorder="1" applyAlignment="1">
      <alignment horizontal="center" wrapText="1"/>
    </xf>
    <xf numFmtId="0" fontId="16" fillId="0" borderId="0" xfId="0" applyFont="1" applyAlignment="1">
      <alignment/>
    </xf>
    <xf numFmtId="0" fontId="74" fillId="0" borderId="21" xfId="0" applyFont="1" applyFill="1" applyBorder="1" applyAlignment="1">
      <alignment horizontal="left" indent="2"/>
    </xf>
    <xf numFmtId="0" fontId="74" fillId="0" borderId="21" xfId="0" applyFont="1" applyFill="1" applyBorder="1" applyAlignment="1">
      <alignment horizontal="center"/>
    </xf>
    <xf numFmtId="0" fontId="75" fillId="0" borderId="21" xfId="0" applyFont="1" applyFill="1" applyBorder="1" applyAlignment="1">
      <alignment horizontal="center"/>
    </xf>
    <xf numFmtId="0" fontId="74" fillId="0" borderId="0" xfId="0" applyFont="1" applyFill="1" applyBorder="1" applyAlignment="1">
      <alignment horizontal="left" indent="2"/>
    </xf>
    <xf numFmtId="0" fontId="78" fillId="0" borderId="21" xfId="0" applyFont="1" applyFill="1" applyBorder="1" applyAlignment="1">
      <alignment horizontal="left" indent="2"/>
    </xf>
    <xf numFmtId="0" fontId="73" fillId="0" borderId="0" xfId="0" applyFont="1" applyBorder="1" applyAlignment="1">
      <alignment/>
    </xf>
    <xf numFmtId="0" fontId="74" fillId="0" borderId="0" xfId="0" applyFont="1" applyBorder="1" applyAlignment="1">
      <alignment horizontal="left"/>
    </xf>
    <xf numFmtId="0" fontId="0" fillId="0" borderId="0" xfId="0" applyAlignment="1">
      <alignment/>
    </xf>
    <xf numFmtId="0" fontId="62" fillId="37" borderId="23" xfId="0" applyFont="1" applyFill="1" applyBorder="1" applyAlignment="1">
      <alignment horizontal="center"/>
    </xf>
    <xf numFmtId="168" fontId="75" fillId="22" borderId="0" xfId="0" applyNumberFormat="1" applyFont="1" applyFill="1" applyBorder="1" applyAlignment="1">
      <alignment horizontal="center"/>
    </xf>
    <xf numFmtId="168" fontId="77" fillId="34" borderId="0" xfId="0" applyNumberFormat="1" applyFont="1" applyFill="1" applyBorder="1" applyAlignment="1">
      <alignment horizontal="center"/>
    </xf>
    <xf numFmtId="0" fontId="14" fillId="35" borderId="20" xfId="0" applyFont="1" applyFill="1" applyBorder="1" applyAlignment="1">
      <alignment horizontal="center" vertical="center"/>
    </xf>
    <xf numFmtId="168" fontId="75" fillId="36" borderId="10" xfId="0" applyNumberFormat="1" applyFont="1" applyFill="1" applyBorder="1" applyAlignment="1">
      <alignment horizontal="center"/>
    </xf>
    <xf numFmtId="0" fontId="71" fillId="11" borderId="0" xfId="0" applyFont="1" applyFill="1" applyAlignment="1">
      <alignment horizontal="center"/>
    </xf>
    <xf numFmtId="0" fontId="71" fillId="10" borderId="0" xfId="0" applyFont="1" applyFill="1" applyAlignment="1">
      <alignment horizontal="center"/>
    </xf>
    <xf numFmtId="0" fontId="71" fillId="38" borderId="0" xfId="0" applyFont="1" applyFill="1" applyAlignment="1">
      <alignment horizontal="center"/>
    </xf>
    <xf numFmtId="0" fontId="75" fillId="38" borderId="23" xfId="0" applyFont="1" applyFill="1" applyBorder="1" applyAlignment="1">
      <alignment horizontal="center"/>
    </xf>
    <xf numFmtId="0" fontId="75" fillId="39" borderId="23" xfId="0" applyFont="1" applyFill="1" applyBorder="1" applyAlignment="1">
      <alignment horizontal="center"/>
    </xf>
    <xf numFmtId="0" fontId="67" fillId="0" borderId="0" xfId="0" applyFont="1" applyFill="1" applyAlignment="1">
      <alignment horizontal="center" vertical="top"/>
    </xf>
    <xf numFmtId="0" fontId="68" fillId="33" borderId="0" xfId="0" applyFont="1" applyFill="1" applyAlignment="1">
      <alignment horizontal="center"/>
    </xf>
    <xf numFmtId="0" fontId="65" fillId="33" borderId="0" xfId="0" applyFont="1" applyFill="1" applyAlignment="1">
      <alignment horizontal="center"/>
    </xf>
    <xf numFmtId="0" fontId="67" fillId="0" borderId="0" xfId="0" applyFont="1" applyFill="1" applyAlignment="1">
      <alignment horizontal="center" vertical="center"/>
    </xf>
    <xf numFmtId="0" fontId="0" fillId="0" borderId="0" xfId="0" applyAlignment="1">
      <alignment vertical="center"/>
    </xf>
    <xf numFmtId="0" fontId="46" fillId="35" borderId="0" xfId="0" applyFont="1" applyFill="1" applyAlignment="1">
      <alignment horizontal="center" vertical="center"/>
    </xf>
    <xf numFmtId="0" fontId="0" fillId="0" borderId="0" xfId="0" applyFont="1" applyAlignment="1">
      <alignment vertical="center"/>
    </xf>
    <xf numFmtId="0" fontId="69" fillId="0" borderId="0" xfId="0" applyFont="1" applyBorder="1" applyAlignment="1">
      <alignment horizontal="left" vertical="center" wrapText="1"/>
    </xf>
    <xf numFmtId="0" fontId="64" fillId="0" borderId="24" xfId="0" applyFont="1" applyBorder="1" applyAlignment="1">
      <alignment horizontal="left" vertical="center" wrapText="1"/>
    </xf>
    <xf numFmtId="0" fontId="64" fillId="0" borderId="25" xfId="0" applyFont="1" applyBorder="1" applyAlignment="1">
      <alignment horizontal="left" vertical="center" wrapText="1"/>
    </xf>
    <xf numFmtId="0" fontId="64" fillId="0" borderId="26" xfId="0" applyFont="1" applyBorder="1" applyAlignment="1">
      <alignment horizontal="left" vertical="center" wrapText="1"/>
    </xf>
    <xf numFmtId="0" fontId="62" fillId="2" borderId="14" xfId="0" applyFont="1" applyFill="1" applyBorder="1" applyAlignment="1">
      <alignment horizontal="center" vertical="center"/>
    </xf>
    <xf numFmtId="0" fontId="0" fillId="33" borderId="27" xfId="0" applyFont="1" applyFill="1" applyBorder="1" applyAlignment="1">
      <alignment horizontal="center" vertical="center"/>
    </xf>
    <xf numFmtId="0" fontId="46" fillId="35" borderId="0" xfId="0" applyFont="1" applyFill="1" applyAlignment="1">
      <alignment horizontal="center"/>
    </xf>
    <xf numFmtId="0" fontId="0" fillId="0" borderId="0" xfId="0" applyFont="1" applyAlignment="1">
      <alignment/>
    </xf>
    <xf numFmtId="0" fontId="0" fillId="2" borderId="28"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1495425</xdr:colOff>
      <xdr:row>2</xdr:row>
      <xdr:rowOff>133350</xdr:rowOff>
    </xdr:to>
    <xdr:pic>
      <xdr:nvPicPr>
        <xdr:cNvPr id="1" name="Picture 1" descr="logo-addison"/>
        <xdr:cNvPicPr preferRelativeResize="1">
          <a:picLocks noChangeAspect="1"/>
        </xdr:cNvPicPr>
      </xdr:nvPicPr>
      <xdr:blipFill>
        <a:blip r:embed="rId1"/>
        <a:stretch>
          <a:fillRect/>
        </a:stretch>
      </xdr:blipFill>
      <xdr:spPr>
        <a:xfrm>
          <a:off x="57150" y="66675"/>
          <a:ext cx="17430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38100</xdr:rowOff>
    </xdr:from>
    <xdr:to>
      <xdr:col>1</xdr:col>
      <xdr:colOff>1809750</xdr:colOff>
      <xdr:row>0</xdr:row>
      <xdr:rowOff>390525</xdr:rowOff>
    </xdr:to>
    <xdr:pic>
      <xdr:nvPicPr>
        <xdr:cNvPr id="1" name="Picture 1" descr="logo-addison"/>
        <xdr:cNvPicPr preferRelativeResize="1">
          <a:picLocks noChangeAspect="1"/>
        </xdr:cNvPicPr>
      </xdr:nvPicPr>
      <xdr:blipFill>
        <a:blip r:embed="rId1"/>
        <a:stretch>
          <a:fillRect/>
        </a:stretch>
      </xdr:blipFill>
      <xdr:spPr>
        <a:xfrm>
          <a:off x="819150" y="38100"/>
          <a:ext cx="1133475"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4:K13" comment="" totalsRowShown="0">
  <autoFilter ref="A4:K13"/>
  <tableColumns count="11">
    <tableColumn id="9" name="#"/>
    <tableColumn id="1" name="Design Components1_x000A__x000A_Problem Scope: DER behind a customer load meter providing Ancillary Services"/>
    <tableColumn id="2" name="Priority"/>
    <tableColumn id="8" name="Status Quo DR"/>
    <tableColumn id="10" name="Status Quo front-of-meter &quot;Buy-all/Sell-all&quot;: dedicated service drop to DER"/>
    <tableColumn id="11" name="Status Quo front-of-meter &quot;Sell excess&quot;: DER wired with load behind metering"/>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jm.com/committees-and-groups/issue-tracking/issue-tracking-details.aspx?Issue={FCADF6DC-FA84-4F5E-9B33-DE2428F47A2B}" TargetMode="External" /><Relationship Id="rId2" Type="http://schemas.openxmlformats.org/officeDocument/2006/relationships/hyperlink" Target="http://www.pjm.com/~/media/committees-groups/committees/mrc/20160526/20160526-item-10-distributed-battery-storage-problem-statment-proposed-revision.ashx" TargetMode="External" /><Relationship Id="rId3" Type="http://schemas.openxmlformats.org/officeDocument/2006/relationships/hyperlink" Target="http://www.pjm.com/~/media/committees-groups/committees/mrc/20160418-special/20160418-item-02a-distributed-battery-storage-issue-charge-revised-1,-d-,28,-d-,16-clean.ash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7" sqref="A7"/>
    </sheetView>
  </sheetViews>
  <sheetFormatPr defaultColWidth="9.140625" defaultRowHeight="12.75"/>
  <cols>
    <col min="1" max="1" width="81.28125" style="0" customWidth="1"/>
  </cols>
  <sheetData>
    <row r="1" ht="12.75">
      <c r="A1" s="30" t="s">
        <v>33</v>
      </c>
    </row>
    <row r="2" ht="12.75">
      <c r="A2" t="s">
        <v>59</v>
      </c>
    </row>
    <row r="4" ht="12.75">
      <c r="A4" s="30" t="s">
        <v>34</v>
      </c>
    </row>
    <row r="5" ht="12.75">
      <c r="A5" t="s">
        <v>60</v>
      </c>
    </row>
    <row r="7" ht="12.75">
      <c r="A7" s="30" t="s">
        <v>104</v>
      </c>
    </row>
    <row r="8" ht="12.75">
      <c r="A8" s="84" t="s">
        <v>108</v>
      </c>
    </row>
    <row r="10" ht="12.75">
      <c r="A10" s="30" t="s">
        <v>105</v>
      </c>
    </row>
    <row r="11" ht="12.75">
      <c r="A11" s="84" t="s">
        <v>109</v>
      </c>
    </row>
    <row r="13" ht="12.75">
      <c r="A13" s="30" t="s">
        <v>106</v>
      </c>
    </row>
    <row r="14" ht="12.75">
      <c r="A14" s="84" t="s">
        <v>107</v>
      </c>
    </row>
  </sheetData>
  <sheetProtection/>
  <hyperlinks>
    <hyperlink ref="A14" r:id="rId1" display="http://www.pjm.com/committees-and-groups/issue-tracking/issue-tracking-details.aspx?Issue={FCADF6DC-FA84-4F5E-9B33-DE2428F47A2B}"/>
    <hyperlink ref="A8" r:id="rId2" display="http://www.pjm.com/~/media/committees-groups/committees/mrc/20160526/20160526-item-10-distributed-battery-storage-problem-statment-proposed-revision.ashx"/>
    <hyperlink ref="A11" r:id="rId3" display="http://www.pjm.com/~/media/committees-groups/committees/mrc/20160418-special/20160418-item-02a-distributed-battery-storage-issue-charge-revised-1,-d-,28,-d-,16-clean.ashx"/>
  </hyperlinks>
  <printOptions/>
  <pageMargins left="0.7" right="0.7" top="0.75" bottom="0.75" header="0.3" footer="0.3"/>
  <pageSetup horizontalDpi="200" verticalDpi="200" orientation="portrait" r:id="rId4"/>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6" sqref="C16"/>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74" t="str">
        <f>'Setup and context links'!A2</f>
        <v>MIC Special Session on DER</v>
      </c>
      <c r="B1" s="174"/>
      <c r="C1" s="163"/>
      <c r="D1" s="163"/>
      <c r="E1" s="163"/>
      <c r="F1" s="163"/>
      <c r="G1" s="163"/>
      <c r="H1" s="163"/>
      <c r="I1" s="163"/>
      <c r="J1" s="163"/>
    </row>
    <row r="2" spans="1:10" s="33" customFormat="1" ht="18">
      <c r="A2" s="175" t="str">
        <f>'Setup and context links'!A5</f>
        <v>Distributed Resources in PJM Markets</v>
      </c>
      <c r="B2" s="175"/>
      <c r="C2" s="163"/>
      <c r="D2" s="163"/>
      <c r="E2" s="163"/>
      <c r="F2" s="163"/>
      <c r="G2" s="163"/>
      <c r="H2" s="163"/>
      <c r="I2" s="163"/>
      <c r="J2" s="163"/>
    </row>
    <row r="3" spans="1:10" s="33" customFormat="1" ht="18">
      <c r="A3" s="176" t="s">
        <v>36</v>
      </c>
      <c r="B3" s="176"/>
      <c r="C3" s="176"/>
      <c r="D3" s="176"/>
      <c r="E3" s="176"/>
      <c r="F3" s="176"/>
      <c r="G3" s="176"/>
      <c r="H3" s="176"/>
      <c r="I3" s="176"/>
      <c r="J3" s="176"/>
    </row>
    <row r="4" spans="1:23" s="33" customFormat="1" ht="18">
      <c r="A4" s="5" t="s">
        <v>40</v>
      </c>
      <c r="B4" s="5"/>
      <c r="C4" s="23"/>
      <c r="D4" s="23"/>
      <c r="E4" s="23"/>
      <c r="F4" s="23"/>
      <c r="G4" s="23"/>
      <c r="H4" s="32"/>
      <c r="I4" s="32"/>
      <c r="J4" s="32"/>
      <c r="L4" s="24"/>
      <c r="M4" s="24"/>
      <c r="N4" s="24"/>
      <c r="O4" s="24"/>
      <c r="P4" s="24"/>
      <c r="Q4" s="24"/>
      <c r="R4" s="24"/>
      <c r="S4" s="24"/>
      <c r="T4" s="24"/>
      <c r="U4" s="24"/>
      <c r="V4" s="24"/>
      <c r="W4" s="24"/>
    </row>
    <row r="5" spans="1:23" s="33" customFormat="1" ht="18">
      <c r="A5" s="5" t="s">
        <v>58</v>
      </c>
      <c r="B5" s="5"/>
      <c r="C5" s="23"/>
      <c r="D5" s="23"/>
      <c r="E5" s="23"/>
      <c r="F5" s="23"/>
      <c r="G5" s="23"/>
      <c r="H5" s="32"/>
      <c r="I5" s="32"/>
      <c r="J5" s="32"/>
      <c r="L5" s="24"/>
      <c r="M5" s="24"/>
      <c r="N5" s="24"/>
      <c r="O5" s="24"/>
      <c r="P5" s="24"/>
      <c r="Q5" s="24"/>
      <c r="R5" s="24"/>
      <c r="S5" s="24"/>
      <c r="T5" s="24"/>
      <c r="U5" s="24"/>
      <c r="V5" s="24"/>
      <c r="W5" s="24"/>
    </row>
    <row r="6" spans="1:23" s="33" customFormat="1" ht="25.5">
      <c r="A6" s="39" t="s">
        <v>37</v>
      </c>
      <c r="B6" s="40" t="s">
        <v>39</v>
      </c>
      <c r="C6" s="39" t="s">
        <v>38</v>
      </c>
      <c r="D6" s="5"/>
      <c r="E6" s="5"/>
      <c r="F6" s="5"/>
      <c r="G6" s="5"/>
      <c r="L6" s="24"/>
      <c r="M6" s="24"/>
      <c r="N6" s="24"/>
      <c r="O6" s="24"/>
      <c r="P6" s="24"/>
      <c r="Q6" s="24"/>
      <c r="R6" s="24"/>
      <c r="S6" s="24"/>
      <c r="T6" s="24"/>
      <c r="U6" s="24"/>
      <c r="V6" s="24"/>
      <c r="W6" s="24"/>
    </row>
    <row r="7" spans="1:3" ht="12.75">
      <c r="A7" s="31">
        <v>1</v>
      </c>
      <c r="B7" s="52">
        <v>42695</v>
      </c>
      <c r="C7" s="31" t="s">
        <v>61</v>
      </c>
    </row>
    <row r="8" spans="1:3" ht="12.75">
      <c r="A8" s="31">
        <v>2</v>
      </c>
      <c r="B8" s="52">
        <v>42720</v>
      </c>
      <c r="C8" s="31" t="s">
        <v>103</v>
      </c>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A68"/>
  <sheetViews>
    <sheetView showGridLines="0" zoomScalePageLayoutView="0" workbookViewId="0" topLeftCell="A1">
      <pane xSplit="11" topLeftCell="L1" activePane="topRight" state="frozen"/>
      <selection pane="topLeft" activeCell="A1" sqref="A1"/>
      <selection pane="topRight" activeCell="Q55" sqref="Q55"/>
    </sheetView>
  </sheetViews>
  <sheetFormatPr defaultColWidth="9.140625" defaultRowHeight="12.75"/>
  <cols>
    <col min="1" max="1" width="48.421875" style="98" customWidth="1"/>
    <col min="2" max="2" width="11.57421875" style="98" hidden="1" customWidth="1"/>
    <col min="3" max="3" width="1.1484375" style="98" hidden="1" customWidth="1"/>
    <col min="4" max="5" width="6.140625" style="98" hidden="1" customWidth="1"/>
    <col min="6" max="11" width="11.57421875" style="98" hidden="1" customWidth="1"/>
    <col min="12" max="12" width="11.28125" style="98" customWidth="1"/>
    <col min="13" max="13" width="12.57421875" style="98" customWidth="1"/>
    <col min="14" max="14" width="11.57421875" style="98" customWidth="1"/>
    <col min="15" max="15" width="12.421875" style="98" customWidth="1"/>
    <col min="16" max="16" width="12.28125" style="98" customWidth="1"/>
    <col min="17" max="17" width="13.28125" style="98" bestFit="1" customWidth="1"/>
    <col min="18" max="18" width="12.8515625" style="98" customWidth="1"/>
    <col min="19" max="20" width="11.421875" style="98" customWidth="1"/>
    <col min="21" max="21" width="12.00390625" style="98" customWidth="1"/>
    <col min="22" max="22" width="11.421875" style="98" customWidth="1"/>
    <col min="23" max="23" width="11.7109375" style="98" customWidth="1"/>
    <col min="24" max="24" width="12.57421875" style="98" customWidth="1"/>
    <col min="25" max="25" width="13.28125" style="98" bestFit="1" customWidth="1"/>
    <col min="26" max="26" width="12.7109375" style="98" customWidth="1"/>
    <col min="27" max="16384" width="9.140625" style="98" customWidth="1"/>
  </cols>
  <sheetData>
    <row r="1" spans="1:18" ht="20.25">
      <c r="A1" s="97" t="s">
        <v>155</v>
      </c>
      <c r="B1" s="97"/>
      <c r="C1" s="97"/>
      <c r="D1" s="97"/>
      <c r="E1" s="97"/>
      <c r="F1" s="97"/>
      <c r="G1" s="97"/>
      <c r="H1" s="97"/>
      <c r="I1" s="97"/>
      <c r="J1" s="97"/>
      <c r="K1" s="97"/>
      <c r="L1" s="161"/>
      <c r="M1" s="162"/>
      <c r="N1" s="162"/>
      <c r="O1" s="162"/>
      <c r="P1" s="162"/>
      <c r="Q1" s="162"/>
      <c r="R1" s="162"/>
    </row>
    <row r="2" ht="15.75">
      <c r="M2" s="99"/>
    </row>
    <row r="3" spans="1:13" ht="15.75" customHeight="1">
      <c r="A3" s="99" t="s">
        <v>156</v>
      </c>
      <c r="B3" s="99"/>
      <c r="C3" s="100"/>
      <c r="D3" s="100"/>
      <c r="E3" s="100"/>
      <c r="F3" s="100"/>
      <c r="G3" s="100"/>
      <c r="H3" s="100"/>
      <c r="I3" s="100"/>
      <c r="J3" s="100"/>
      <c r="K3" s="100"/>
      <c r="L3" s="100"/>
      <c r="M3" s="99"/>
    </row>
    <row r="4" spans="1:13" ht="15.75" customHeight="1" hidden="1">
      <c r="A4" s="101" t="s">
        <v>129</v>
      </c>
      <c r="B4" s="102">
        <v>41091</v>
      </c>
      <c r="C4" s="102">
        <v>41122</v>
      </c>
      <c r="D4" s="165">
        <v>41153</v>
      </c>
      <c r="E4" s="165"/>
      <c r="F4" s="102">
        <v>41183</v>
      </c>
      <c r="G4" s="102">
        <v>41214</v>
      </c>
      <c r="H4" s="102">
        <v>41244</v>
      </c>
      <c r="I4" s="102">
        <v>41275</v>
      </c>
      <c r="J4" s="103"/>
      <c r="K4" s="103"/>
      <c r="L4" s="103"/>
      <c r="M4" s="99"/>
    </row>
    <row r="5" spans="1:13" ht="15.75" customHeight="1" hidden="1">
      <c r="A5" s="104" t="s">
        <v>130</v>
      </c>
      <c r="B5" s="105"/>
      <c r="C5" s="106"/>
      <c r="D5" s="107"/>
      <c r="E5" s="107"/>
      <c r="F5" s="106"/>
      <c r="G5" s="106"/>
      <c r="H5" s="106"/>
      <c r="I5" s="106"/>
      <c r="J5" s="103"/>
      <c r="K5" s="103"/>
      <c r="L5" s="103"/>
      <c r="M5" s="99"/>
    </row>
    <row r="6" spans="1:13" ht="15.75" customHeight="1" hidden="1">
      <c r="A6" s="104" t="s">
        <v>131</v>
      </c>
      <c r="B6" s="105"/>
      <c r="C6" s="106"/>
      <c r="D6" s="108"/>
      <c r="E6" s="109"/>
      <c r="F6" s="110"/>
      <c r="G6" s="111"/>
      <c r="H6" s="110"/>
      <c r="I6" s="110"/>
      <c r="J6" s="112"/>
      <c r="K6" s="112"/>
      <c r="L6" s="103"/>
      <c r="M6" s="99"/>
    </row>
    <row r="7" spans="1:13" ht="15.75" customHeight="1" hidden="1">
      <c r="A7" s="104" t="s">
        <v>132</v>
      </c>
      <c r="B7" s="105"/>
      <c r="C7" s="106"/>
      <c r="D7" s="108"/>
      <c r="E7" s="108"/>
      <c r="F7" s="110"/>
      <c r="G7" s="110"/>
      <c r="H7" s="110"/>
      <c r="I7" s="110"/>
      <c r="J7" s="112"/>
      <c r="K7" s="112"/>
      <c r="L7" s="103"/>
      <c r="M7" s="99"/>
    </row>
    <row r="8" spans="1:13" ht="15.75" customHeight="1" hidden="1">
      <c r="A8" s="113" t="s">
        <v>133</v>
      </c>
      <c r="B8" s="114"/>
      <c r="C8" s="112"/>
      <c r="D8" s="112"/>
      <c r="E8" s="115"/>
      <c r="F8" s="116"/>
      <c r="G8" s="110"/>
      <c r="H8" s="110"/>
      <c r="I8" s="110"/>
      <c r="J8" s="112"/>
      <c r="K8" s="112"/>
      <c r="L8" s="103"/>
      <c r="M8" s="99"/>
    </row>
    <row r="9" spans="1:13" ht="15.75" customHeight="1" hidden="1">
      <c r="A9" s="104" t="s">
        <v>134</v>
      </c>
      <c r="B9" s="105"/>
      <c r="C9" s="106"/>
      <c r="D9" s="106"/>
      <c r="E9" s="106"/>
      <c r="F9" s="106"/>
      <c r="G9" s="116">
        <v>41242</v>
      </c>
      <c r="H9" s="106"/>
      <c r="I9" s="106"/>
      <c r="J9" s="112"/>
      <c r="K9" s="112"/>
      <c r="L9" s="103"/>
      <c r="M9" s="99"/>
    </row>
    <row r="10" spans="1:13" ht="15.75" customHeight="1" hidden="1">
      <c r="A10" s="104" t="s">
        <v>135</v>
      </c>
      <c r="B10" s="105"/>
      <c r="C10" s="106"/>
      <c r="D10" s="106"/>
      <c r="E10" s="106"/>
      <c r="F10" s="106"/>
      <c r="G10" s="112"/>
      <c r="H10" s="116">
        <v>41263</v>
      </c>
      <c r="I10" s="112"/>
      <c r="J10" s="115"/>
      <c r="K10" s="115"/>
      <c r="L10" s="103"/>
      <c r="M10" s="99"/>
    </row>
    <row r="11" spans="1:13" ht="15.75" customHeight="1" hidden="1">
      <c r="A11" s="113" t="s">
        <v>136</v>
      </c>
      <c r="B11" s="105"/>
      <c r="C11" s="106"/>
      <c r="D11" s="106"/>
      <c r="E11" s="106"/>
      <c r="F11" s="106"/>
      <c r="G11" s="112"/>
      <c r="H11" s="116"/>
      <c r="I11" s="112"/>
      <c r="J11" s="115"/>
      <c r="K11" s="115"/>
      <c r="L11" s="103"/>
      <c r="M11" s="99"/>
    </row>
    <row r="12" spans="1:13" ht="4.5" customHeight="1" hidden="1">
      <c r="A12" s="99"/>
      <c r="B12" s="117"/>
      <c r="C12" s="118"/>
      <c r="D12" s="118"/>
      <c r="E12" s="118"/>
      <c r="F12" s="118"/>
      <c r="G12" s="118"/>
      <c r="H12" s="118"/>
      <c r="I12" s="118"/>
      <c r="J12" s="100"/>
      <c r="K12" s="100"/>
      <c r="L12" s="100"/>
      <c r="M12" s="99"/>
    </row>
    <row r="13" spans="1:13" ht="15.75" customHeight="1" hidden="1">
      <c r="A13" s="119" t="s">
        <v>137</v>
      </c>
      <c r="B13" s="120">
        <v>41091</v>
      </c>
      <c r="C13" s="120">
        <v>41122</v>
      </c>
      <c r="D13" s="166">
        <v>41153</v>
      </c>
      <c r="E13" s="166"/>
      <c r="F13" s="120">
        <v>41183</v>
      </c>
      <c r="G13" s="120">
        <v>41214</v>
      </c>
      <c r="H13" s="120">
        <v>41244</v>
      </c>
      <c r="I13" s="120">
        <v>41275</v>
      </c>
      <c r="J13" s="120">
        <v>41306</v>
      </c>
      <c r="K13" s="120">
        <v>41334</v>
      </c>
      <c r="L13" s="99"/>
      <c r="M13" s="99"/>
    </row>
    <row r="14" spans="1:13" ht="15.75" customHeight="1" hidden="1">
      <c r="A14" s="121" t="s">
        <v>130</v>
      </c>
      <c r="B14" s="112"/>
      <c r="C14" s="112"/>
      <c r="D14" s="122"/>
      <c r="E14" s="123"/>
      <c r="F14" s="112"/>
      <c r="G14" s="112"/>
      <c r="H14" s="112"/>
      <c r="I14" s="112"/>
      <c r="J14" s="112"/>
      <c r="K14" s="112"/>
      <c r="L14" s="99"/>
      <c r="M14" s="99"/>
    </row>
    <row r="15" spans="1:13" ht="15.75" customHeight="1" hidden="1">
      <c r="A15" s="113" t="s">
        <v>138</v>
      </c>
      <c r="B15" s="106"/>
      <c r="C15" s="106"/>
      <c r="D15" s="167"/>
      <c r="E15" s="167"/>
      <c r="F15" s="106"/>
      <c r="G15" s="106"/>
      <c r="H15" s="106"/>
      <c r="I15" s="106"/>
      <c r="J15" s="106"/>
      <c r="K15" s="106"/>
      <c r="L15" s="99"/>
      <c r="M15" s="99"/>
    </row>
    <row r="16" spans="1:13" ht="15.75" customHeight="1" hidden="1">
      <c r="A16" s="104" t="s">
        <v>139</v>
      </c>
      <c r="B16" s="124"/>
      <c r="C16" s="125"/>
      <c r="D16" s="167"/>
      <c r="E16" s="167"/>
      <c r="F16" s="126"/>
      <c r="G16" s="125"/>
      <c r="H16" s="125"/>
      <c r="I16" s="125"/>
      <c r="J16" s="125"/>
      <c r="K16" s="125"/>
      <c r="L16" s="99"/>
      <c r="M16" s="99"/>
    </row>
    <row r="17" spans="1:13" ht="15.75" customHeight="1" hidden="1">
      <c r="A17" s="113" t="s">
        <v>140</v>
      </c>
      <c r="B17" s="124"/>
      <c r="C17" s="125"/>
      <c r="D17" s="125"/>
      <c r="E17" s="125"/>
      <c r="F17" s="127"/>
      <c r="G17" s="128"/>
      <c r="H17" s="128"/>
      <c r="I17" s="125"/>
      <c r="J17" s="125"/>
      <c r="K17" s="125"/>
      <c r="L17" s="99"/>
      <c r="M17" s="99"/>
    </row>
    <row r="18" spans="1:13" ht="15.75" customHeight="1" hidden="1">
      <c r="A18" s="104" t="s">
        <v>141</v>
      </c>
      <c r="B18" s="124"/>
      <c r="C18" s="125"/>
      <c r="D18" s="125"/>
      <c r="E18" s="125"/>
      <c r="F18" s="125"/>
      <c r="G18" s="129"/>
      <c r="H18" s="127"/>
      <c r="I18" s="130"/>
      <c r="J18" s="125"/>
      <c r="K18" s="125"/>
      <c r="L18" s="99"/>
      <c r="M18" s="99"/>
    </row>
    <row r="19" spans="1:13" ht="15.75" customHeight="1" hidden="1">
      <c r="A19" s="104" t="s">
        <v>133</v>
      </c>
      <c r="B19" s="124"/>
      <c r="C19" s="125"/>
      <c r="D19" s="125"/>
      <c r="E19" s="125"/>
      <c r="F19" s="125"/>
      <c r="G19" s="125"/>
      <c r="H19" s="125"/>
      <c r="I19" s="131"/>
      <c r="J19" s="132"/>
      <c r="K19" s="125"/>
      <c r="L19" s="99"/>
      <c r="M19" s="99"/>
    </row>
    <row r="20" spans="1:13" ht="15.75" customHeight="1" hidden="1">
      <c r="A20" s="104" t="s">
        <v>134</v>
      </c>
      <c r="B20" s="124"/>
      <c r="C20" s="125"/>
      <c r="D20" s="125"/>
      <c r="E20" s="125"/>
      <c r="F20" s="125"/>
      <c r="G20" s="125"/>
      <c r="H20" s="125"/>
      <c r="I20" s="133">
        <v>41305</v>
      </c>
      <c r="J20" s="125"/>
      <c r="K20" s="134"/>
      <c r="L20" s="99"/>
      <c r="M20" s="99"/>
    </row>
    <row r="21" spans="1:13" ht="15.75" customHeight="1" hidden="1">
      <c r="A21" s="135" t="s">
        <v>142</v>
      </c>
      <c r="B21" s="124"/>
      <c r="C21" s="125"/>
      <c r="D21" s="125"/>
      <c r="E21" s="125"/>
      <c r="F21" s="125"/>
      <c r="G21" s="125"/>
      <c r="H21" s="125"/>
      <c r="I21" s="125"/>
      <c r="J21" s="133">
        <v>41333</v>
      </c>
      <c r="K21" s="125"/>
      <c r="L21" s="99"/>
      <c r="M21" s="99"/>
    </row>
    <row r="22" spans="1:13" ht="15.75" customHeight="1" hidden="1">
      <c r="A22" s="135" t="s">
        <v>143</v>
      </c>
      <c r="B22" s="124"/>
      <c r="C22" s="125"/>
      <c r="D22" s="125"/>
      <c r="E22" s="125"/>
      <c r="F22" s="125"/>
      <c r="G22" s="125"/>
      <c r="H22" s="125"/>
      <c r="I22" s="125"/>
      <c r="J22" s="133">
        <v>41333</v>
      </c>
      <c r="K22" s="136"/>
      <c r="L22" s="99"/>
      <c r="M22" s="99"/>
    </row>
    <row r="23" spans="1:13" ht="15.75" customHeight="1" hidden="1">
      <c r="A23" s="135" t="s">
        <v>144</v>
      </c>
      <c r="B23" s="99"/>
      <c r="C23" s="137"/>
      <c r="D23" s="137"/>
      <c r="E23" s="137"/>
      <c r="F23" s="137"/>
      <c r="G23" s="137"/>
      <c r="H23" s="137"/>
      <c r="I23" s="137"/>
      <c r="J23" s="137"/>
      <c r="K23" s="133">
        <v>41334</v>
      </c>
      <c r="L23" s="99"/>
      <c r="M23" s="99"/>
    </row>
    <row r="24" spans="1:13" ht="4.5" customHeight="1" hidden="1">
      <c r="A24" s="99"/>
      <c r="B24" s="99"/>
      <c r="C24" s="100"/>
      <c r="D24" s="100"/>
      <c r="E24" s="100"/>
      <c r="F24" s="100"/>
      <c r="G24" s="100"/>
      <c r="H24" s="100"/>
      <c r="I24" s="100"/>
      <c r="J24" s="100"/>
      <c r="K24" s="100"/>
      <c r="L24" s="100"/>
      <c r="M24" s="99"/>
    </row>
    <row r="25" spans="1:25" ht="15.75" hidden="1">
      <c r="A25" s="138"/>
      <c r="B25" s="139"/>
      <c r="C25" s="139"/>
      <c r="D25" s="168"/>
      <c r="E25" s="168"/>
      <c r="F25" s="139"/>
      <c r="G25" s="139"/>
      <c r="H25" s="139"/>
      <c r="I25" s="139"/>
      <c r="J25" s="139"/>
      <c r="K25" s="139"/>
      <c r="L25" s="139"/>
      <c r="M25" s="139"/>
      <c r="N25" s="139"/>
      <c r="O25" s="139"/>
      <c r="P25" s="139"/>
      <c r="Q25" s="139"/>
      <c r="R25" s="139"/>
      <c r="S25" s="139"/>
      <c r="T25" s="139"/>
      <c r="U25" s="139"/>
      <c r="V25" s="139"/>
      <c r="W25" s="139"/>
      <c r="X25" s="139"/>
      <c r="Y25" s="139"/>
    </row>
    <row r="26" spans="1:25" s="148" customFormat="1" ht="18" hidden="1">
      <c r="A26" s="140"/>
      <c r="B26" s="141"/>
      <c r="C26" s="141"/>
      <c r="D26" s="141"/>
      <c r="E26" s="141"/>
      <c r="F26" s="141"/>
      <c r="G26" s="141"/>
      <c r="H26" s="141"/>
      <c r="I26" s="141"/>
      <c r="J26" s="141"/>
      <c r="K26" s="141"/>
      <c r="L26" s="142"/>
      <c r="M26" s="142"/>
      <c r="N26" s="142"/>
      <c r="O26" s="143"/>
      <c r="P26" s="143"/>
      <c r="Q26" s="143"/>
      <c r="R26" s="144"/>
      <c r="S26" s="144"/>
      <c r="T26" s="145"/>
      <c r="U26" s="144"/>
      <c r="V26" s="146"/>
      <c r="W26" s="147"/>
      <c r="X26" s="147"/>
      <c r="Y26" s="146"/>
    </row>
    <row r="27" spans="1:25" ht="16.5" hidden="1" thickBot="1">
      <c r="A27" s="149"/>
      <c r="B27" s="149"/>
      <c r="C27" s="149"/>
      <c r="D27" s="149"/>
      <c r="E27" s="149"/>
      <c r="F27" s="149"/>
      <c r="G27" s="149"/>
      <c r="H27" s="149"/>
      <c r="I27" s="149"/>
      <c r="J27" s="149"/>
      <c r="K27" s="149"/>
      <c r="L27" s="164"/>
      <c r="M27" s="164"/>
      <c r="N27" s="164"/>
      <c r="O27" s="164"/>
      <c r="P27" s="164"/>
      <c r="Q27" s="164"/>
      <c r="R27" s="172"/>
      <c r="S27" s="172"/>
      <c r="T27" s="172"/>
      <c r="U27" s="172"/>
      <c r="V27" s="173"/>
      <c r="W27" s="173"/>
      <c r="X27" s="173"/>
      <c r="Y27" s="173"/>
    </row>
    <row r="28" spans="1:14" ht="15.75" hidden="1">
      <c r="A28" s="150"/>
      <c r="B28" s="88"/>
      <c r="C28" s="88"/>
      <c r="D28" s="88"/>
      <c r="E28" s="88"/>
      <c r="F28" s="88"/>
      <c r="G28" s="88"/>
      <c r="H28" s="88"/>
      <c r="I28" s="88"/>
      <c r="J28" s="88"/>
      <c r="K28" s="88"/>
      <c r="L28" s="88"/>
      <c r="M28" s="88"/>
      <c r="N28" s="88"/>
    </row>
    <row r="29" spans="1:14" ht="15.75" hidden="1">
      <c r="A29" s="88"/>
      <c r="B29" s="88"/>
      <c r="C29" s="88"/>
      <c r="D29" s="88"/>
      <c r="E29" s="88"/>
      <c r="F29" s="88"/>
      <c r="G29" s="88"/>
      <c r="H29" s="88"/>
      <c r="I29" s="88"/>
      <c r="J29" s="88"/>
      <c r="K29" s="88"/>
      <c r="L29" s="88"/>
      <c r="M29" s="88"/>
      <c r="N29" s="88"/>
    </row>
    <row r="30" spans="1:14" ht="15.75" customHeight="1" hidden="1">
      <c r="A30" s="88"/>
      <c r="B30" s="88"/>
      <c r="C30" s="88"/>
      <c r="D30" s="163"/>
      <c r="E30" s="163"/>
      <c r="F30" s="88"/>
      <c r="G30" s="88"/>
      <c r="H30" s="88"/>
      <c r="I30" s="88"/>
      <c r="J30" s="88"/>
      <c r="K30" s="88"/>
      <c r="L30" s="88"/>
      <c r="M30" s="88"/>
      <c r="N30" s="88"/>
    </row>
    <row r="31" spans="1:14" ht="15.75" customHeight="1" hidden="1">
      <c r="A31" s="88"/>
      <c r="B31" s="88"/>
      <c r="C31" s="88"/>
      <c r="D31" s="88"/>
      <c r="E31" s="88"/>
      <c r="F31" s="88"/>
      <c r="G31" s="88"/>
      <c r="H31" s="88"/>
      <c r="I31" s="88"/>
      <c r="J31" s="88"/>
      <c r="K31" s="88"/>
      <c r="L31" s="88"/>
      <c r="M31" s="88"/>
      <c r="N31" s="88"/>
    </row>
    <row r="32" spans="1:14" ht="15.75" customHeight="1" hidden="1">
      <c r="A32" s="88"/>
      <c r="B32" s="88"/>
      <c r="C32" s="88"/>
      <c r="D32" s="88"/>
      <c r="E32" s="88"/>
      <c r="F32" s="88"/>
      <c r="G32" s="88"/>
      <c r="H32" s="88"/>
      <c r="I32" s="88"/>
      <c r="J32" s="88"/>
      <c r="K32" s="88"/>
      <c r="L32" s="88"/>
      <c r="M32" s="88"/>
      <c r="N32" s="88"/>
    </row>
    <row r="33" spans="1:14" ht="15.75" customHeight="1" hidden="1">
      <c r="A33" s="88"/>
      <c r="B33" s="88"/>
      <c r="C33" s="88"/>
      <c r="D33" s="88"/>
      <c r="E33" s="88"/>
      <c r="F33" s="88"/>
      <c r="G33" s="88"/>
      <c r="H33" s="88"/>
      <c r="I33" s="88"/>
      <c r="J33" s="88"/>
      <c r="K33" s="88"/>
      <c r="L33" s="88"/>
      <c r="M33" s="88"/>
      <c r="N33" s="88"/>
    </row>
    <row r="34" spans="1:14" ht="4.5" customHeight="1" hidden="1">
      <c r="A34" s="88"/>
      <c r="B34" s="88"/>
      <c r="C34" s="88"/>
      <c r="D34" s="88"/>
      <c r="E34" s="88"/>
      <c r="F34" s="88"/>
      <c r="G34" s="88"/>
      <c r="H34" s="88"/>
      <c r="I34" s="88"/>
      <c r="J34" s="88"/>
      <c r="K34" s="88"/>
      <c r="L34" s="88"/>
      <c r="M34" s="88"/>
      <c r="N34" s="88"/>
    </row>
    <row r="35" spans="1:27" ht="15.75" hidden="1">
      <c r="A35" s="91"/>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row>
    <row r="36" spans="1:27" ht="15.75">
      <c r="A36" s="99"/>
      <c r="B36" s="90"/>
      <c r="C36" s="90"/>
      <c r="D36" s="90"/>
      <c r="E36" s="90"/>
      <c r="F36" s="90"/>
      <c r="G36" s="90"/>
      <c r="H36" s="90"/>
      <c r="I36" s="90"/>
      <c r="J36" s="90"/>
      <c r="K36" s="90"/>
      <c r="L36" s="169" t="s">
        <v>166</v>
      </c>
      <c r="M36" s="169"/>
      <c r="N36" s="169"/>
      <c r="O36" s="169"/>
      <c r="P36" s="169"/>
      <c r="Q36" s="169"/>
      <c r="R36" s="169"/>
      <c r="S36" s="169"/>
      <c r="T36" s="170" t="s">
        <v>167</v>
      </c>
      <c r="U36" s="170"/>
      <c r="V36" s="170"/>
      <c r="W36" s="171" t="s">
        <v>168</v>
      </c>
      <c r="X36" s="171"/>
      <c r="Y36" s="171"/>
      <c r="Z36" s="90"/>
      <c r="AA36" s="90"/>
    </row>
    <row r="37" spans="1:27" s="155" customFormat="1" ht="47.25">
      <c r="A37" s="151" t="s">
        <v>145</v>
      </c>
      <c r="B37" s="152">
        <v>6.26</v>
      </c>
      <c r="C37" s="152">
        <v>7.17</v>
      </c>
      <c r="D37" s="152">
        <v>7.31</v>
      </c>
      <c r="E37" s="152">
        <v>8.9</v>
      </c>
      <c r="F37" s="152">
        <v>8.26</v>
      </c>
      <c r="G37" s="152">
        <v>8.28</v>
      </c>
      <c r="H37" s="152">
        <v>9.9</v>
      </c>
      <c r="I37" s="152">
        <v>9.18</v>
      </c>
      <c r="J37" s="152">
        <v>9.24</v>
      </c>
      <c r="K37" s="153" t="s">
        <v>146</v>
      </c>
      <c r="L37" s="154" t="s">
        <v>160</v>
      </c>
      <c r="M37" s="154" t="s">
        <v>159</v>
      </c>
      <c r="N37" s="154" t="s">
        <v>158</v>
      </c>
      <c r="O37" s="154" t="s">
        <v>157</v>
      </c>
      <c r="P37" s="154" t="s">
        <v>161</v>
      </c>
      <c r="Q37" s="154" t="s">
        <v>164</v>
      </c>
      <c r="R37" s="154" t="s">
        <v>163</v>
      </c>
      <c r="S37" s="154" t="s">
        <v>165</v>
      </c>
      <c r="T37" s="154"/>
      <c r="U37" s="154"/>
      <c r="V37" s="154"/>
      <c r="W37" s="154"/>
      <c r="X37" s="154"/>
      <c r="Y37" s="154"/>
      <c r="Z37" s="154"/>
      <c r="AA37" s="154"/>
    </row>
    <row r="38" spans="1:27" ht="15.75">
      <c r="A38" s="160" t="s">
        <v>147</v>
      </c>
      <c r="B38" s="157"/>
      <c r="C38" s="157" t="s">
        <v>148</v>
      </c>
      <c r="D38" s="157" t="s">
        <v>148</v>
      </c>
      <c r="E38" s="157" t="s">
        <v>148</v>
      </c>
      <c r="F38" s="157"/>
      <c r="G38" s="157" t="s">
        <v>148</v>
      </c>
      <c r="H38" s="157" t="s">
        <v>148</v>
      </c>
      <c r="I38" s="157"/>
      <c r="J38" s="157"/>
      <c r="K38" s="157"/>
      <c r="L38" s="158"/>
      <c r="M38" s="158"/>
      <c r="N38" s="158"/>
      <c r="O38" s="158"/>
      <c r="P38" s="158"/>
      <c r="Q38" s="158"/>
      <c r="R38" s="158"/>
      <c r="S38" s="158"/>
      <c r="T38" s="158"/>
      <c r="U38" s="158"/>
      <c r="V38" s="158"/>
      <c r="W38" s="158"/>
      <c r="X38" s="158"/>
      <c r="Y38" s="158"/>
      <c r="Z38" s="158"/>
      <c r="AA38" s="158"/>
    </row>
    <row r="39" spans="1:27" ht="15.75">
      <c r="A39" s="156" t="s">
        <v>149</v>
      </c>
      <c r="B39" s="157"/>
      <c r="C39" s="157"/>
      <c r="D39" s="157" t="s">
        <v>148</v>
      </c>
      <c r="E39" s="157"/>
      <c r="F39" s="157"/>
      <c r="G39" s="157"/>
      <c r="H39" s="157"/>
      <c r="I39" s="157"/>
      <c r="J39" s="157"/>
      <c r="K39" s="157"/>
      <c r="L39" s="158" t="s">
        <v>148</v>
      </c>
      <c r="M39" s="158" t="s">
        <v>148</v>
      </c>
      <c r="N39" s="158" t="s">
        <v>148</v>
      </c>
      <c r="O39" s="158" t="s">
        <v>148</v>
      </c>
      <c r="P39" s="158" t="s">
        <v>148</v>
      </c>
      <c r="Q39" s="158"/>
      <c r="R39" s="158"/>
      <c r="S39" s="158"/>
      <c r="T39" s="158"/>
      <c r="U39" s="158"/>
      <c r="V39" s="158"/>
      <c r="W39" s="158"/>
      <c r="X39" s="158"/>
      <c r="Y39" s="158"/>
      <c r="Z39" s="158"/>
      <c r="AA39" s="158"/>
    </row>
    <row r="40" spans="1:27" ht="15.75">
      <c r="A40" s="156" t="s">
        <v>150</v>
      </c>
      <c r="B40" s="157"/>
      <c r="C40" s="157"/>
      <c r="D40" s="157"/>
      <c r="E40" s="157" t="s">
        <v>148</v>
      </c>
      <c r="F40" s="157"/>
      <c r="G40" s="157" t="s">
        <v>148</v>
      </c>
      <c r="H40" s="157" t="s">
        <v>148</v>
      </c>
      <c r="I40" s="157"/>
      <c r="J40" s="157"/>
      <c r="K40" s="157"/>
      <c r="L40" s="158"/>
      <c r="M40" s="158"/>
      <c r="N40" s="158"/>
      <c r="O40" s="158" t="s">
        <v>148</v>
      </c>
      <c r="P40" s="158"/>
      <c r="Q40" s="158"/>
      <c r="R40" s="158"/>
      <c r="S40" s="158"/>
      <c r="T40" s="158"/>
      <c r="U40" s="158"/>
      <c r="V40" s="158"/>
      <c r="W40" s="158"/>
      <c r="X40" s="158"/>
      <c r="Y40" s="158"/>
      <c r="Z40" s="158"/>
      <c r="AA40" s="158"/>
    </row>
    <row r="41" spans="1:27" ht="15.75">
      <c r="A41" s="156" t="s">
        <v>151</v>
      </c>
      <c r="B41" s="157"/>
      <c r="C41" s="157"/>
      <c r="D41" s="157"/>
      <c r="E41" s="157"/>
      <c r="F41" s="157"/>
      <c r="G41" s="157" t="s">
        <v>148</v>
      </c>
      <c r="H41" s="157" t="s">
        <v>148</v>
      </c>
      <c r="I41" s="157"/>
      <c r="J41" s="157" t="s">
        <v>148</v>
      </c>
      <c r="K41" s="157"/>
      <c r="L41" s="158"/>
      <c r="M41" s="158"/>
      <c r="N41" s="158"/>
      <c r="O41" s="158" t="s">
        <v>148</v>
      </c>
      <c r="P41" s="158" t="s">
        <v>148</v>
      </c>
      <c r="Q41" s="158" t="s">
        <v>148</v>
      </c>
      <c r="R41" s="158"/>
      <c r="S41" s="158"/>
      <c r="T41" s="158"/>
      <c r="U41" s="158"/>
      <c r="V41" s="158"/>
      <c r="W41" s="158"/>
      <c r="X41" s="158"/>
      <c r="Y41" s="158"/>
      <c r="Z41" s="158"/>
      <c r="AA41" s="158"/>
    </row>
    <row r="42" spans="1:27" ht="15.75">
      <c r="A42" s="156" t="s">
        <v>152</v>
      </c>
      <c r="B42" s="157"/>
      <c r="C42" s="157"/>
      <c r="D42" s="157"/>
      <c r="E42" s="157"/>
      <c r="F42" s="157"/>
      <c r="G42" s="157"/>
      <c r="H42" s="157"/>
      <c r="I42" s="157"/>
      <c r="J42" s="157"/>
      <c r="K42" s="157"/>
      <c r="L42" s="158"/>
      <c r="M42" s="158"/>
      <c r="N42" s="158"/>
      <c r="O42" s="158"/>
      <c r="P42" s="158" t="s">
        <v>148</v>
      </c>
      <c r="Q42" s="158" t="s">
        <v>148</v>
      </c>
      <c r="R42" s="158" t="s">
        <v>148</v>
      </c>
      <c r="S42" s="158" t="s">
        <v>148</v>
      </c>
      <c r="T42" s="158"/>
      <c r="U42" s="158"/>
      <c r="V42" s="158"/>
      <c r="W42" s="158"/>
      <c r="X42" s="158"/>
      <c r="Y42" s="158"/>
      <c r="Z42" s="158"/>
      <c r="AA42" s="158"/>
    </row>
    <row r="43" spans="1:27" ht="15.75">
      <c r="A43" s="156" t="s">
        <v>153</v>
      </c>
      <c r="B43" s="157"/>
      <c r="C43" s="157"/>
      <c r="D43" s="157"/>
      <c r="E43" s="157"/>
      <c r="F43" s="157"/>
      <c r="G43" s="157"/>
      <c r="H43" s="157"/>
      <c r="I43" s="157"/>
      <c r="J43" s="157"/>
      <c r="K43" s="157"/>
      <c r="L43" s="158"/>
      <c r="M43" s="158"/>
      <c r="N43" s="158"/>
      <c r="O43" s="158"/>
      <c r="P43" s="158"/>
      <c r="Q43" s="158"/>
      <c r="R43" s="158" t="s">
        <v>148</v>
      </c>
      <c r="S43" s="158" t="s">
        <v>148</v>
      </c>
      <c r="T43" s="158"/>
      <c r="U43" s="158"/>
      <c r="V43" s="158"/>
      <c r="W43" s="158"/>
      <c r="X43" s="158"/>
      <c r="Y43" s="158"/>
      <c r="Z43" s="158"/>
      <c r="AA43" s="158"/>
    </row>
    <row r="44" spans="1:27" ht="15.75">
      <c r="A44" s="156" t="s">
        <v>154</v>
      </c>
      <c r="B44" s="157"/>
      <c r="C44" s="157"/>
      <c r="D44" s="157"/>
      <c r="E44" s="157"/>
      <c r="F44" s="157"/>
      <c r="G44" s="157"/>
      <c r="H44" s="157"/>
      <c r="I44" s="157"/>
      <c r="J44" s="157"/>
      <c r="K44" s="157"/>
      <c r="L44" s="158"/>
      <c r="M44" s="158"/>
      <c r="N44" s="158"/>
      <c r="O44" s="158"/>
      <c r="P44" s="158"/>
      <c r="Q44" s="158"/>
      <c r="R44" s="158"/>
      <c r="S44" s="158" t="s">
        <v>148</v>
      </c>
      <c r="T44" s="158"/>
      <c r="U44" s="158"/>
      <c r="V44" s="158"/>
      <c r="W44" s="158"/>
      <c r="X44" s="158"/>
      <c r="Y44" s="158"/>
      <c r="Z44" s="158"/>
      <c r="AA44" s="158"/>
    </row>
    <row r="45" spans="1:27" ht="15.75">
      <c r="A45" s="156" t="s">
        <v>162</v>
      </c>
      <c r="B45" s="157"/>
      <c r="C45" s="157"/>
      <c r="D45" s="157"/>
      <c r="E45" s="157"/>
      <c r="F45" s="157"/>
      <c r="G45" s="157"/>
      <c r="H45" s="157"/>
      <c r="I45" s="157"/>
      <c r="J45" s="157"/>
      <c r="K45" s="157"/>
      <c r="L45" s="158"/>
      <c r="M45" s="158"/>
      <c r="N45" s="158"/>
      <c r="O45" s="158"/>
      <c r="P45" s="158"/>
      <c r="Q45" s="158"/>
      <c r="R45" s="158"/>
      <c r="S45" s="158"/>
      <c r="T45" s="158"/>
      <c r="U45" s="158"/>
      <c r="V45" s="158"/>
      <c r="W45" s="158"/>
      <c r="X45" s="158"/>
      <c r="Y45" s="158"/>
      <c r="Z45" s="158"/>
      <c r="AA45" s="158"/>
    </row>
    <row r="46" spans="1:13" ht="15.75">
      <c r="A46" s="159"/>
      <c r="B46" s="99"/>
      <c r="C46" s="100"/>
      <c r="D46" s="100"/>
      <c r="E46" s="100"/>
      <c r="F46" s="100"/>
      <c r="G46" s="100"/>
      <c r="H46" s="100"/>
      <c r="I46" s="100"/>
      <c r="J46" s="100"/>
      <c r="K46" s="100"/>
      <c r="L46" s="100"/>
      <c r="M46" s="99"/>
    </row>
    <row r="47" spans="1:18" ht="15.75">
      <c r="A47" s="99"/>
      <c r="B47" s="88"/>
      <c r="C47" s="88"/>
      <c r="D47" s="163"/>
      <c r="E47" s="163"/>
      <c r="F47" s="88"/>
      <c r="G47" s="88"/>
      <c r="H47" s="88"/>
      <c r="I47" s="88"/>
      <c r="J47" s="88"/>
      <c r="K47" s="88"/>
      <c r="L47" s="88"/>
      <c r="M47" s="88"/>
      <c r="N47" s="88"/>
      <c r="O47" s="88"/>
      <c r="P47" s="88"/>
      <c r="Q47" s="88"/>
      <c r="R47" s="88"/>
    </row>
    <row r="48" spans="1:18" ht="15.75">
      <c r="A48" s="88"/>
      <c r="B48" s="88"/>
      <c r="C48" s="88"/>
      <c r="D48" s="88"/>
      <c r="E48" s="88"/>
      <c r="F48" s="88"/>
      <c r="G48" s="88"/>
      <c r="H48" s="88"/>
      <c r="I48" s="88"/>
      <c r="J48" s="88"/>
      <c r="K48" s="88"/>
      <c r="L48" s="88"/>
      <c r="M48" s="88"/>
      <c r="N48" s="88"/>
      <c r="O48" s="88"/>
      <c r="P48" s="88"/>
      <c r="Q48" s="88"/>
      <c r="R48" s="88"/>
    </row>
    <row r="49" spans="1:18" ht="15.75">
      <c r="A49" s="88"/>
      <c r="B49" s="88"/>
      <c r="C49" s="88"/>
      <c r="D49" s="88"/>
      <c r="E49" s="88"/>
      <c r="F49" s="88"/>
      <c r="G49" s="88"/>
      <c r="H49" s="88"/>
      <c r="I49" s="88"/>
      <c r="J49" s="88"/>
      <c r="K49" s="88"/>
      <c r="L49" s="88"/>
      <c r="M49" s="88"/>
      <c r="N49" s="88"/>
      <c r="O49" s="88"/>
      <c r="P49" s="88"/>
      <c r="Q49" s="88"/>
      <c r="R49" s="88"/>
    </row>
    <row r="50" spans="1:18" ht="15.75">
      <c r="A50" s="88"/>
      <c r="B50" s="88"/>
      <c r="C50" s="88"/>
      <c r="D50" s="88"/>
      <c r="E50" s="88"/>
      <c r="F50" s="88"/>
      <c r="G50" s="88"/>
      <c r="H50" s="88"/>
      <c r="I50" s="88"/>
      <c r="J50" s="88"/>
      <c r="K50" s="88"/>
      <c r="L50" s="88"/>
      <c r="M50" s="88"/>
      <c r="N50" s="88"/>
      <c r="O50" s="88"/>
      <c r="P50" s="88"/>
      <c r="Q50" s="88"/>
      <c r="R50" s="88"/>
    </row>
    <row r="51" spans="1:18" ht="15.75">
      <c r="A51" s="88"/>
      <c r="B51" s="88"/>
      <c r="C51" s="88"/>
      <c r="D51" s="88"/>
      <c r="E51" s="88"/>
      <c r="F51" s="88"/>
      <c r="G51" s="88"/>
      <c r="H51" s="88"/>
      <c r="I51" s="88"/>
      <c r="J51" s="88"/>
      <c r="K51" s="88"/>
      <c r="L51" s="88"/>
      <c r="M51" s="88"/>
      <c r="N51" s="88"/>
      <c r="O51" s="88"/>
      <c r="P51" s="88"/>
      <c r="Q51" s="88"/>
      <c r="R51" s="88"/>
    </row>
    <row r="52" spans="1:18" ht="15.75">
      <c r="A52" s="88"/>
      <c r="B52" s="88"/>
      <c r="C52" s="88"/>
      <c r="D52" s="88"/>
      <c r="E52" s="88"/>
      <c r="F52" s="88"/>
      <c r="G52" s="88"/>
      <c r="H52" s="88"/>
      <c r="I52" s="88"/>
      <c r="J52" s="88"/>
      <c r="K52" s="88"/>
      <c r="L52" s="88"/>
      <c r="M52" s="88"/>
      <c r="N52" s="88"/>
      <c r="O52" s="88"/>
      <c r="P52" s="88"/>
      <c r="Q52" s="88"/>
      <c r="R52" s="88"/>
    </row>
    <row r="53" spans="1:18" ht="15.75">
      <c r="A53" s="88"/>
      <c r="B53" s="88"/>
      <c r="C53" s="88"/>
      <c r="D53" s="88"/>
      <c r="E53" s="88"/>
      <c r="F53" s="88"/>
      <c r="G53" s="88"/>
      <c r="H53" s="88"/>
      <c r="I53" s="88"/>
      <c r="J53" s="88"/>
      <c r="K53" s="88"/>
      <c r="L53" s="88"/>
      <c r="M53" s="88"/>
      <c r="N53" s="88"/>
      <c r="O53" s="88"/>
      <c r="P53" s="88"/>
      <c r="Q53" s="88"/>
      <c r="R53" s="88"/>
    </row>
    <row r="54" spans="1:18" ht="15.75">
      <c r="A54" s="88"/>
      <c r="B54" s="88"/>
      <c r="C54" s="88"/>
      <c r="D54" s="88"/>
      <c r="E54" s="88"/>
      <c r="F54" s="88"/>
      <c r="G54" s="88"/>
      <c r="H54" s="88"/>
      <c r="I54" s="88"/>
      <c r="J54" s="88"/>
      <c r="K54" s="88"/>
      <c r="L54" s="88"/>
      <c r="M54" s="88"/>
      <c r="N54" s="88"/>
      <c r="O54" s="88"/>
      <c r="P54" s="88"/>
      <c r="Q54" s="88"/>
      <c r="R54" s="88"/>
    </row>
    <row r="55" spans="1:18" ht="15.75">
      <c r="A55" s="88"/>
      <c r="B55" s="88"/>
      <c r="C55" s="88"/>
      <c r="D55" s="88"/>
      <c r="E55" s="88"/>
      <c r="F55" s="88"/>
      <c r="G55" s="88"/>
      <c r="H55" s="88"/>
      <c r="I55" s="88"/>
      <c r="J55" s="88"/>
      <c r="K55" s="88"/>
      <c r="L55" s="88"/>
      <c r="M55" s="88"/>
      <c r="N55" s="88"/>
      <c r="O55" s="88"/>
      <c r="P55" s="88"/>
      <c r="Q55" s="88"/>
      <c r="R55" s="88"/>
    </row>
    <row r="56" spans="1:18" ht="15.75">
      <c r="A56" s="88"/>
      <c r="B56" s="88"/>
      <c r="C56" s="88"/>
      <c r="D56" s="88"/>
      <c r="E56" s="88"/>
      <c r="F56" s="88"/>
      <c r="G56" s="88"/>
      <c r="H56" s="88"/>
      <c r="I56" s="88"/>
      <c r="J56" s="88"/>
      <c r="K56" s="88"/>
      <c r="L56" s="88"/>
      <c r="M56" s="88"/>
      <c r="N56" s="88"/>
      <c r="O56" s="88"/>
      <c r="P56" s="88"/>
      <c r="Q56" s="88"/>
      <c r="R56" s="88"/>
    </row>
    <row r="57" spans="1:18" ht="4.5" customHeight="1">
      <c r="A57" s="88"/>
      <c r="B57" s="88"/>
      <c r="C57" s="88"/>
      <c r="D57" s="88"/>
      <c r="E57" s="88"/>
      <c r="F57" s="88"/>
      <c r="G57" s="88"/>
      <c r="H57" s="88"/>
      <c r="I57" s="88"/>
      <c r="J57" s="88"/>
      <c r="K57" s="88"/>
      <c r="L57" s="88"/>
      <c r="M57" s="88"/>
      <c r="N57" s="88"/>
      <c r="O57" s="88"/>
      <c r="P57" s="88"/>
      <c r="Q57" s="88"/>
      <c r="R57" s="88"/>
    </row>
    <row r="58" spans="1:18" ht="15.75">
      <c r="A58" s="88"/>
      <c r="B58" s="88"/>
      <c r="C58" s="88"/>
      <c r="D58" s="163"/>
      <c r="E58" s="163"/>
      <c r="F58" s="88"/>
      <c r="G58" s="88"/>
      <c r="H58" s="88"/>
      <c r="I58" s="88"/>
      <c r="J58" s="88"/>
      <c r="K58" s="88"/>
      <c r="L58" s="88"/>
      <c r="M58" s="88"/>
      <c r="N58" s="88"/>
      <c r="O58" s="88"/>
      <c r="P58" s="88"/>
      <c r="Q58" s="88"/>
      <c r="R58" s="88"/>
    </row>
    <row r="59" spans="1:18" ht="15.75">
      <c r="A59" s="88"/>
      <c r="B59" s="88"/>
      <c r="C59" s="88"/>
      <c r="D59" s="88"/>
      <c r="E59" s="88"/>
      <c r="F59" s="88"/>
      <c r="G59" s="88"/>
      <c r="H59" s="88"/>
      <c r="I59" s="88"/>
      <c r="J59" s="88"/>
      <c r="K59" s="88"/>
      <c r="L59" s="88"/>
      <c r="M59" s="88"/>
      <c r="N59" s="88"/>
      <c r="O59" s="88"/>
      <c r="P59" s="88"/>
      <c r="Q59" s="88"/>
      <c r="R59" s="88"/>
    </row>
    <row r="60" spans="1:18" ht="15.75">
      <c r="A60" s="88"/>
      <c r="B60" s="88"/>
      <c r="C60" s="88"/>
      <c r="D60" s="88"/>
      <c r="E60" s="88"/>
      <c r="F60" s="88"/>
      <c r="G60" s="88"/>
      <c r="H60" s="88"/>
      <c r="I60" s="88"/>
      <c r="J60" s="88"/>
      <c r="K60" s="88"/>
      <c r="L60" s="88"/>
      <c r="M60" s="88"/>
      <c r="N60" s="88"/>
      <c r="O60" s="88"/>
      <c r="P60" s="88"/>
      <c r="Q60" s="88"/>
      <c r="R60" s="88"/>
    </row>
    <row r="61" spans="1:18" ht="15.75">
      <c r="A61" s="88"/>
      <c r="B61" s="88"/>
      <c r="C61" s="88"/>
      <c r="D61" s="88"/>
      <c r="E61" s="88"/>
      <c r="F61" s="88"/>
      <c r="G61" s="88"/>
      <c r="H61" s="88"/>
      <c r="I61" s="88"/>
      <c r="J61" s="88"/>
      <c r="K61" s="88"/>
      <c r="L61" s="88"/>
      <c r="M61" s="88"/>
      <c r="N61" s="88"/>
      <c r="O61" s="88"/>
      <c r="P61" s="88"/>
      <c r="Q61" s="88"/>
      <c r="R61" s="88"/>
    </row>
    <row r="62" spans="1:18" ht="15.75">
      <c r="A62" s="88"/>
      <c r="B62" s="88"/>
      <c r="C62" s="88"/>
      <c r="D62" s="88"/>
      <c r="E62" s="88"/>
      <c r="F62" s="88"/>
      <c r="G62" s="88"/>
      <c r="H62" s="88"/>
      <c r="I62" s="88"/>
      <c r="J62" s="88"/>
      <c r="K62" s="88"/>
      <c r="L62" s="88"/>
      <c r="M62" s="88"/>
      <c r="N62" s="88"/>
      <c r="O62" s="88"/>
      <c r="P62" s="88"/>
      <c r="Q62" s="88"/>
      <c r="R62" s="88"/>
    </row>
    <row r="63" spans="1:18" ht="15.75">
      <c r="A63" s="88"/>
      <c r="B63" s="88"/>
      <c r="C63" s="88"/>
      <c r="D63" s="88"/>
      <c r="E63" s="88"/>
      <c r="F63" s="88"/>
      <c r="G63" s="88"/>
      <c r="H63" s="88"/>
      <c r="I63" s="88"/>
      <c r="J63" s="88"/>
      <c r="K63" s="88"/>
      <c r="L63" s="88"/>
      <c r="M63" s="88"/>
      <c r="N63" s="88"/>
      <c r="O63" s="88"/>
      <c r="P63" s="88"/>
      <c r="Q63" s="88"/>
      <c r="R63" s="88"/>
    </row>
    <row r="64" spans="1:18" ht="15.75">
      <c r="A64" s="88"/>
      <c r="B64" s="88"/>
      <c r="C64" s="88"/>
      <c r="D64" s="88"/>
      <c r="E64" s="88"/>
      <c r="F64" s="88"/>
      <c r="G64" s="88"/>
      <c r="H64" s="88"/>
      <c r="I64" s="88"/>
      <c r="J64" s="88"/>
      <c r="K64" s="88"/>
      <c r="L64" s="88"/>
      <c r="M64" s="88"/>
      <c r="N64" s="88"/>
      <c r="O64" s="88"/>
      <c r="P64" s="88"/>
      <c r="Q64" s="88"/>
      <c r="R64" s="88"/>
    </row>
    <row r="65" spans="1:18" ht="15.75">
      <c r="A65" s="88"/>
      <c r="B65" s="88"/>
      <c r="C65" s="88"/>
      <c r="D65" s="88"/>
      <c r="E65" s="88"/>
      <c r="F65" s="88"/>
      <c r="G65" s="88"/>
      <c r="H65" s="88"/>
      <c r="I65" s="88"/>
      <c r="J65" s="88"/>
      <c r="K65" s="88"/>
      <c r="L65" s="88"/>
      <c r="M65" s="88"/>
      <c r="N65" s="88"/>
      <c r="O65" s="88"/>
      <c r="P65" s="88"/>
      <c r="Q65" s="88"/>
      <c r="R65" s="88"/>
    </row>
    <row r="66" spans="1:18" ht="15.75">
      <c r="A66" s="88"/>
      <c r="B66" s="88"/>
      <c r="C66" s="88"/>
      <c r="D66" s="88"/>
      <c r="E66" s="88"/>
      <c r="F66" s="88"/>
      <c r="G66" s="88"/>
      <c r="H66" s="88"/>
      <c r="I66" s="88"/>
      <c r="J66" s="88"/>
      <c r="K66" s="88"/>
      <c r="L66" s="88"/>
      <c r="M66" s="88"/>
      <c r="N66" s="88"/>
      <c r="O66" s="88"/>
      <c r="P66" s="88"/>
      <c r="Q66" s="88"/>
      <c r="R66" s="88"/>
    </row>
    <row r="67" spans="1:18" ht="15.75">
      <c r="A67" s="88"/>
      <c r="B67" s="88"/>
      <c r="C67" s="88"/>
      <c r="D67" s="88"/>
      <c r="E67" s="88"/>
      <c r="F67" s="88"/>
      <c r="G67" s="88"/>
      <c r="H67" s="88"/>
      <c r="I67" s="88"/>
      <c r="J67" s="88"/>
      <c r="K67" s="88"/>
      <c r="L67" s="88"/>
      <c r="M67" s="88"/>
      <c r="N67" s="88"/>
      <c r="O67" s="88"/>
      <c r="P67" s="88"/>
      <c r="Q67" s="88"/>
      <c r="R67" s="88"/>
    </row>
    <row r="68" spans="1:7" ht="15.75">
      <c r="A68" s="88"/>
      <c r="G68" s="112"/>
    </row>
  </sheetData>
  <sheetProtection/>
  <mergeCells count="14">
    <mergeCell ref="T36:V36"/>
    <mergeCell ref="W36:Y36"/>
    <mergeCell ref="R27:U27"/>
    <mergeCell ref="V27:Y27"/>
    <mergeCell ref="D30:E30"/>
    <mergeCell ref="D47:E47"/>
    <mergeCell ref="D58:E58"/>
    <mergeCell ref="L27:Q27"/>
    <mergeCell ref="D4:E4"/>
    <mergeCell ref="D13:E13"/>
    <mergeCell ref="D15:E15"/>
    <mergeCell ref="D16:E16"/>
    <mergeCell ref="D25:E25"/>
    <mergeCell ref="L36:S36"/>
  </mergeCells>
  <conditionalFormatting sqref="J5:L5">
    <cfRule type="cellIs" priority="2" dxfId="1" operator="equal" stopIfTrue="1">
      <formula>"x"</formula>
    </cfRule>
  </conditionalFormatting>
  <conditionalFormatting sqref="L41:L42 L52:M56 L48:L51 K48:K56 J54 J51 J32 L31:L32 J42 L36 J37 L33:N33 M43:N43 K6:L11 J9 AI6:AJ11 AH9">
    <cfRule type="cellIs" priority="1" dxfId="0" operator="equal" stopIfTrue="1">
      <formula>"x"</formula>
    </cfRule>
  </conditionalFormatting>
  <printOptions/>
  <pageMargins left="0.52" right="0.25" top="0.75" bottom="0.75" header="0.3" footer="0.3"/>
  <pageSetup fitToHeight="1" fitToWidth="1" horizontalDpi="600" verticalDpi="600" orientation="landscape" scale="61" r:id="rId1"/>
</worksheet>
</file>

<file path=xl/worksheets/sheet3.xml><?xml version="1.0" encoding="utf-8"?>
<worksheet xmlns="http://schemas.openxmlformats.org/spreadsheetml/2006/main" xmlns:r="http://schemas.openxmlformats.org/officeDocument/2006/relationships">
  <dimension ref="A1:C33"/>
  <sheetViews>
    <sheetView zoomScalePageLayoutView="0" workbookViewId="0" topLeftCell="A1">
      <selection activeCell="B28" sqref="B28"/>
    </sheetView>
  </sheetViews>
  <sheetFormatPr defaultColWidth="9.140625" defaultRowHeight="12.75"/>
  <cols>
    <col min="1" max="1" width="4.57421875" style="0" customWidth="1"/>
    <col min="2" max="2" width="37.8515625" style="88" bestFit="1" customWidth="1"/>
    <col min="3" max="3" width="150.00390625" style="6" customWidth="1"/>
  </cols>
  <sheetData>
    <row r="1" spans="1:3" ht="20.25">
      <c r="A1" s="174" t="str">
        <f>'Setup and context links'!A2</f>
        <v>MIC Special Session on DER</v>
      </c>
      <c r="B1" s="174"/>
      <c r="C1" s="174"/>
    </row>
    <row r="2" spans="1:3" ht="18">
      <c r="A2" s="175" t="str">
        <f>'Setup and context links'!A5</f>
        <v>Distributed Resources in PJM Markets</v>
      </c>
      <c r="B2" s="175"/>
      <c r="C2" s="175"/>
    </row>
    <row r="3" spans="1:3" ht="18">
      <c r="A3" s="176" t="s">
        <v>22</v>
      </c>
      <c r="B3" s="176"/>
      <c r="C3" s="176"/>
    </row>
    <row r="4" spans="1:3" ht="16.5" thickBot="1">
      <c r="A4" s="94"/>
      <c r="B4" s="95" t="s">
        <v>118</v>
      </c>
      <c r="C4" s="96" t="s">
        <v>126</v>
      </c>
    </row>
    <row r="5" spans="1:3" ht="15">
      <c r="A5" s="92">
        <v>1</v>
      </c>
      <c r="B5" s="92" t="s">
        <v>120</v>
      </c>
      <c r="C5" s="93" t="s">
        <v>73</v>
      </c>
    </row>
    <row r="6" spans="1:3" ht="45">
      <c r="A6" s="92">
        <v>2</v>
      </c>
      <c r="B6" s="92" t="s">
        <v>120</v>
      </c>
      <c r="C6" s="93" t="s">
        <v>86</v>
      </c>
    </row>
    <row r="7" spans="1:3" ht="30">
      <c r="A7" s="92">
        <v>3</v>
      </c>
      <c r="B7" s="92" t="s">
        <v>120</v>
      </c>
      <c r="C7" s="93" t="s">
        <v>84</v>
      </c>
    </row>
    <row r="8" spans="1:3" ht="15">
      <c r="A8" s="92">
        <v>4</v>
      </c>
      <c r="B8" s="92" t="s">
        <v>120</v>
      </c>
      <c r="C8" s="93" t="s">
        <v>111</v>
      </c>
    </row>
    <row r="9" spans="1:3" s="6" customFormat="1" ht="15">
      <c r="A9" s="92">
        <v>5</v>
      </c>
      <c r="B9" s="92" t="s">
        <v>120</v>
      </c>
      <c r="C9" s="93" t="s">
        <v>89</v>
      </c>
    </row>
    <row r="10" spans="1:3" s="6" customFormat="1" ht="15">
      <c r="A10" s="92">
        <v>6</v>
      </c>
      <c r="B10" s="92" t="s">
        <v>120</v>
      </c>
      <c r="C10" s="93" t="s">
        <v>91</v>
      </c>
    </row>
    <row r="11" spans="1:3" s="6" customFormat="1" ht="15">
      <c r="A11" s="92">
        <v>7</v>
      </c>
      <c r="B11" s="92" t="s">
        <v>120</v>
      </c>
      <c r="C11" s="93" t="s">
        <v>93</v>
      </c>
    </row>
    <row r="12" spans="1:3" s="6" customFormat="1" ht="15">
      <c r="A12" s="92">
        <v>8</v>
      </c>
      <c r="B12" s="92" t="s">
        <v>119</v>
      </c>
      <c r="C12" s="93" t="s">
        <v>70</v>
      </c>
    </row>
    <row r="13" spans="1:3" s="6" customFormat="1" ht="15">
      <c r="A13" s="92">
        <v>9</v>
      </c>
      <c r="B13" s="92" t="s">
        <v>119</v>
      </c>
      <c r="C13" s="93" t="s">
        <v>72</v>
      </c>
    </row>
    <row r="14" spans="1:3" s="6" customFormat="1" ht="15">
      <c r="A14" s="92">
        <v>10</v>
      </c>
      <c r="B14" s="92" t="s">
        <v>119</v>
      </c>
      <c r="C14" s="93" t="s">
        <v>96</v>
      </c>
    </row>
    <row r="15" spans="1:3" s="6" customFormat="1" ht="30">
      <c r="A15" s="92">
        <v>11</v>
      </c>
      <c r="B15" s="92" t="s">
        <v>119</v>
      </c>
      <c r="C15" s="93" t="s">
        <v>97</v>
      </c>
    </row>
    <row r="16" spans="1:3" ht="30">
      <c r="A16" s="92">
        <v>12</v>
      </c>
      <c r="B16" s="92" t="s">
        <v>119</v>
      </c>
      <c r="C16" s="93" t="s">
        <v>128</v>
      </c>
    </row>
    <row r="17" spans="1:3" ht="30">
      <c r="A17" s="92">
        <v>13</v>
      </c>
      <c r="B17" s="92" t="s">
        <v>121</v>
      </c>
      <c r="C17" s="93" t="s">
        <v>127</v>
      </c>
    </row>
    <row r="18" spans="1:3" ht="15">
      <c r="A18" s="92">
        <v>14</v>
      </c>
      <c r="B18" s="92" t="s">
        <v>121</v>
      </c>
      <c r="C18" s="93" t="s">
        <v>100</v>
      </c>
    </row>
    <row r="19" spans="1:3" ht="30">
      <c r="A19" s="92">
        <v>15</v>
      </c>
      <c r="B19" s="92" t="s">
        <v>121</v>
      </c>
      <c r="C19" s="93" t="s">
        <v>99</v>
      </c>
    </row>
    <row r="20" spans="1:3" ht="15">
      <c r="A20" s="92">
        <v>16</v>
      </c>
      <c r="B20" s="92" t="s">
        <v>121</v>
      </c>
      <c r="C20" s="93" t="s">
        <v>101</v>
      </c>
    </row>
    <row r="21" spans="1:3" ht="15">
      <c r="A21" s="92">
        <v>17</v>
      </c>
      <c r="B21" s="92" t="s">
        <v>121</v>
      </c>
      <c r="C21" s="93" t="s">
        <v>92</v>
      </c>
    </row>
    <row r="22" spans="1:3" ht="15">
      <c r="A22" s="92">
        <v>18</v>
      </c>
      <c r="B22" s="92" t="s">
        <v>121</v>
      </c>
      <c r="C22" s="93" t="s">
        <v>94</v>
      </c>
    </row>
    <row r="23" spans="1:3" ht="15">
      <c r="A23" s="92">
        <v>19</v>
      </c>
      <c r="B23" s="92" t="s">
        <v>121</v>
      </c>
      <c r="C23" s="93" t="s">
        <v>95</v>
      </c>
    </row>
    <row r="24" spans="1:3" ht="15">
      <c r="A24" s="92">
        <v>20</v>
      </c>
      <c r="B24" s="92" t="s">
        <v>123</v>
      </c>
      <c r="C24" s="93" t="s">
        <v>88</v>
      </c>
    </row>
    <row r="25" spans="1:3" ht="15">
      <c r="A25" s="92">
        <v>21</v>
      </c>
      <c r="B25" s="92" t="s">
        <v>123</v>
      </c>
      <c r="C25" s="93" t="s">
        <v>87</v>
      </c>
    </row>
    <row r="26" spans="1:3" ht="15">
      <c r="A26" s="92">
        <v>22</v>
      </c>
      <c r="B26" s="92" t="s">
        <v>123</v>
      </c>
      <c r="C26" s="93" t="s">
        <v>102</v>
      </c>
    </row>
    <row r="27" spans="1:3" ht="15">
      <c r="A27" s="92">
        <v>23</v>
      </c>
      <c r="B27" s="92" t="s">
        <v>123</v>
      </c>
      <c r="C27" s="93" t="s">
        <v>90</v>
      </c>
    </row>
    <row r="28" spans="1:3" ht="45">
      <c r="A28" s="92">
        <v>24</v>
      </c>
      <c r="B28" s="92" t="s">
        <v>123</v>
      </c>
      <c r="C28" s="93" t="s">
        <v>98</v>
      </c>
    </row>
    <row r="29" spans="1:3" ht="15">
      <c r="A29" s="92">
        <v>25</v>
      </c>
      <c r="B29" s="92" t="s">
        <v>125</v>
      </c>
      <c r="C29" s="93" t="s">
        <v>124</v>
      </c>
    </row>
    <row r="30" spans="1:3" ht="15">
      <c r="A30" s="92">
        <v>26</v>
      </c>
      <c r="B30" s="92" t="s">
        <v>122</v>
      </c>
      <c r="C30" s="93" t="s">
        <v>71</v>
      </c>
    </row>
    <row r="31" spans="1:3" ht="15">
      <c r="A31" s="92">
        <v>27</v>
      </c>
      <c r="B31" s="92" t="s">
        <v>122</v>
      </c>
      <c r="C31" s="93" t="s">
        <v>85</v>
      </c>
    </row>
    <row r="32" spans="1:3" ht="15">
      <c r="A32" s="92">
        <v>28</v>
      </c>
      <c r="B32" s="92" t="s">
        <v>122</v>
      </c>
      <c r="C32" s="93" t="s">
        <v>110</v>
      </c>
    </row>
    <row r="33" ht="15">
      <c r="C33" s="83"/>
    </row>
  </sheetData>
  <sheetProtection/>
  <autoFilter ref="B4:C4">
    <sortState ref="B5:C33">
      <sortCondition sortBy="value" ref="B5:B33"/>
    </sortState>
  </autoFilter>
  <mergeCells count="3">
    <mergeCell ref="A1:C1"/>
    <mergeCell ref="A2:C2"/>
    <mergeCell ref="A3:C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V33"/>
  <sheetViews>
    <sheetView tabSelected="1" workbookViewId="0" topLeftCell="A1">
      <pane xSplit="2" ySplit="4" topLeftCell="C5" activePane="bottomRight" state="frozen"/>
      <selection pane="topLeft" activeCell="A1" sqref="A1"/>
      <selection pane="topRight" activeCell="C1" sqref="C1"/>
      <selection pane="bottomLeft" activeCell="A7" sqref="A7"/>
      <selection pane="bottomRight" activeCell="G11" sqref="G11"/>
    </sheetView>
  </sheetViews>
  <sheetFormatPr defaultColWidth="8.8515625" defaultRowHeight="12.75"/>
  <cols>
    <col min="1" max="1" width="2.140625" style="78" customWidth="1"/>
    <col min="2" max="2" width="42.140625" style="55" customWidth="1"/>
    <col min="3" max="3" width="9.7109375" style="55" bestFit="1" customWidth="1"/>
    <col min="4" max="4" width="26.421875" style="55" bestFit="1" customWidth="1"/>
    <col min="5" max="6" width="24.7109375" style="55" customWidth="1"/>
    <col min="7" max="7" width="22.421875" style="55" customWidth="1"/>
    <col min="8" max="11" width="8.57421875" style="55" customWidth="1"/>
    <col min="12" max="14" width="8.8515625" style="55" customWidth="1"/>
    <col min="15" max="15" width="13.140625" style="55" bestFit="1" customWidth="1"/>
    <col min="16" max="16384" width="8.8515625" style="55" customWidth="1"/>
  </cols>
  <sheetData>
    <row r="1" spans="1:11" ht="33" customHeight="1">
      <c r="A1" s="177" t="str">
        <f>'Setup and context links'!A2&amp;"--"&amp;'Setup and context links'!A5&amp;"--OPTIONS MATRIX"</f>
        <v>MIC Special Session on DER--Distributed Resources in PJM Markets--OPTIONS MATRIX</v>
      </c>
      <c r="B1" s="178"/>
      <c r="C1" s="178"/>
      <c r="D1" s="178"/>
      <c r="E1" s="178"/>
      <c r="F1" s="178"/>
      <c r="G1" s="178"/>
      <c r="H1" s="178"/>
      <c r="I1" s="178"/>
      <c r="J1" s="178"/>
      <c r="K1" s="178"/>
    </row>
    <row r="2" spans="1:11" ht="2.25" customHeight="1" hidden="1">
      <c r="A2" s="57"/>
      <c r="B2" s="58"/>
      <c r="C2" s="58"/>
      <c r="D2" s="58"/>
      <c r="E2" s="58"/>
      <c r="F2" s="58"/>
      <c r="G2" s="58"/>
      <c r="H2" s="58"/>
      <c r="I2" s="58"/>
      <c r="J2" s="58"/>
      <c r="K2" s="58"/>
    </row>
    <row r="3" spans="1:11" ht="14.25" hidden="1">
      <c r="A3" s="57"/>
      <c r="B3" s="58"/>
      <c r="C3" s="58"/>
      <c r="D3" s="179" t="s">
        <v>20</v>
      </c>
      <c r="E3" s="179"/>
      <c r="F3" s="179"/>
      <c r="G3" s="180"/>
      <c r="H3" s="180"/>
      <c r="I3" s="180"/>
      <c r="J3" s="180"/>
      <c r="K3" s="180"/>
    </row>
    <row r="4" spans="1:22" s="81" customFormat="1" ht="70.5">
      <c r="A4" s="79" t="s">
        <v>14</v>
      </c>
      <c r="B4" s="89" t="s">
        <v>114</v>
      </c>
      <c r="C4" s="54" t="s">
        <v>28</v>
      </c>
      <c r="D4" s="54" t="s">
        <v>64</v>
      </c>
      <c r="E4" s="53" t="s">
        <v>115</v>
      </c>
      <c r="F4" s="53" t="s">
        <v>116</v>
      </c>
      <c r="G4" s="54" t="s">
        <v>0</v>
      </c>
      <c r="H4" s="54" t="s">
        <v>1</v>
      </c>
      <c r="I4" s="54" t="s">
        <v>2</v>
      </c>
      <c r="J4" s="54" t="s">
        <v>3</v>
      </c>
      <c r="K4" s="54" t="s">
        <v>4</v>
      </c>
      <c r="L4" s="80"/>
      <c r="M4" s="80"/>
      <c r="N4" s="80"/>
      <c r="O4" s="80"/>
      <c r="P4" s="80"/>
      <c r="Q4" s="80"/>
      <c r="R4" s="80"/>
      <c r="S4" s="80"/>
      <c r="T4" s="80"/>
      <c r="U4" s="80"/>
      <c r="V4" s="80"/>
    </row>
    <row r="5" spans="1:22" ht="12.75" customHeight="1">
      <c r="A5" s="59" t="s">
        <v>47</v>
      </c>
      <c r="B5" s="61"/>
      <c r="C5" s="61"/>
      <c r="D5" s="58"/>
      <c r="E5" s="58"/>
      <c r="F5" s="58"/>
      <c r="G5" s="58"/>
      <c r="H5" s="58"/>
      <c r="I5" s="58"/>
      <c r="J5" s="58"/>
      <c r="K5" s="58"/>
      <c r="L5" s="62"/>
      <c r="M5" s="62"/>
      <c r="N5" s="62"/>
      <c r="O5" s="62"/>
      <c r="P5" s="62"/>
      <c r="Q5" s="62"/>
      <c r="R5" s="62"/>
      <c r="S5" s="62"/>
      <c r="T5" s="62"/>
      <c r="U5" s="62"/>
      <c r="V5" s="62"/>
    </row>
    <row r="6" spans="1:22" ht="63.75">
      <c r="A6" s="59">
        <v>1</v>
      </c>
      <c r="B6" s="60" t="s">
        <v>62</v>
      </c>
      <c r="C6" s="61"/>
      <c r="D6" s="60" t="s">
        <v>77</v>
      </c>
      <c r="E6" s="60" t="s">
        <v>65</v>
      </c>
      <c r="F6" s="60" t="s">
        <v>65</v>
      </c>
      <c r="G6" s="61" t="s">
        <v>113</v>
      </c>
      <c r="H6" s="58"/>
      <c r="I6" s="58"/>
      <c r="J6" s="58"/>
      <c r="K6" s="58"/>
      <c r="L6" s="62"/>
      <c r="M6" s="62"/>
      <c r="N6" s="62"/>
      <c r="O6" s="62"/>
      <c r="P6" s="62"/>
      <c r="Q6" s="62"/>
      <c r="R6" s="62"/>
      <c r="S6" s="62"/>
      <c r="T6" s="62"/>
      <c r="U6" s="62"/>
      <c r="V6" s="62"/>
    </row>
    <row r="7" spans="1:22" ht="51">
      <c r="A7" s="63">
        <v>2</v>
      </c>
      <c r="B7" s="64" t="s">
        <v>63</v>
      </c>
      <c r="C7" s="61"/>
      <c r="D7" s="60" t="s">
        <v>67</v>
      </c>
      <c r="E7" s="60" t="s">
        <v>117</v>
      </c>
      <c r="F7" s="60" t="s">
        <v>67</v>
      </c>
      <c r="G7" s="65"/>
      <c r="H7" s="65"/>
      <c r="I7" s="65"/>
      <c r="J7" s="65"/>
      <c r="K7" s="65"/>
      <c r="L7" s="62"/>
      <c r="M7" s="62"/>
      <c r="N7" s="62"/>
      <c r="O7" s="62"/>
      <c r="P7" s="62"/>
      <c r="Q7" s="62"/>
      <c r="R7" s="62"/>
      <c r="S7" s="62"/>
      <c r="T7" s="62"/>
      <c r="U7" s="62"/>
      <c r="V7" s="62"/>
    </row>
    <row r="8" spans="1:22" ht="25.5">
      <c r="A8" s="59">
        <v>3</v>
      </c>
      <c r="B8" s="61" t="s">
        <v>74</v>
      </c>
      <c r="C8" s="61"/>
      <c r="D8" s="60" t="s">
        <v>76</v>
      </c>
      <c r="E8" s="60" t="s">
        <v>75</v>
      </c>
      <c r="F8" s="60" t="s">
        <v>75</v>
      </c>
      <c r="G8" s="58"/>
      <c r="H8" s="58"/>
      <c r="I8" s="58"/>
      <c r="J8" s="58"/>
      <c r="K8" s="58"/>
      <c r="L8" s="62"/>
      <c r="M8" s="62"/>
      <c r="N8" s="62"/>
      <c r="O8" s="62"/>
      <c r="P8" s="62"/>
      <c r="Q8" s="62"/>
      <c r="R8" s="62"/>
      <c r="S8" s="62"/>
      <c r="T8" s="62"/>
      <c r="U8" s="62"/>
      <c r="V8" s="62"/>
    </row>
    <row r="9" spans="1:22" ht="28.5" customHeight="1">
      <c r="A9" s="63">
        <v>4</v>
      </c>
      <c r="B9" s="61" t="s">
        <v>69</v>
      </c>
      <c r="C9" s="61"/>
      <c r="D9" s="61" t="s">
        <v>67</v>
      </c>
      <c r="E9" s="60" t="s">
        <v>67</v>
      </c>
      <c r="F9" s="60" t="s">
        <v>67</v>
      </c>
      <c r="G9" s="65"/>
      <c r="H9" s="65"/>
      <c r="I9" s="65"/>
      <c r="J9" s="65"/>
      <c r="K9" s="65"/>
      <c r="L9" s="62"/>
      <c r="M9" s="62"/>
      <c r="N9" s="62"/>
      <c r="O9" s="62"/>
      <c r="P9" s="62"/>
      <c r="Q9" s="62"/>
      <c r="R9" s="62"/>
      <c r="S9" s="62"/>
      <c r="T9" s="62"/>
      <c r="U9" s="62"/>
      <c r="V9" s="62"/>
    </row>
    <row r="10" spans="1:22" ht="38.25">
      <c r="A10" s="59">
        <v>5</v>
      </c>
      <c r="B10" s="64" t="s">
        <v>66</v>
      </c>
      <c r="C10" s="61"/>
      <c r="D10" s="60" t="s">
        <v>80</v>
      </c>
      <c r="E10" s="60" t="s">
        <v>78</v>
      </c>
      <c r="F10" s="60" t="s">
        <v>79</v>
      </c>
      <c r="G10" s="58"/>
      <c r="H10" s="58"/>
      <c r="I10" s="58"/>
      <c r="J10" s="58"/>
      <c r="K10" s="58"/>
      <c r="L10" s="62"/>
      <c r="M10" s="62"/>
      <c r="N10" s="62"/>
      <c r="O10" s="62"/>
      <c r="P10" s="62"/>
      <c r="Q10" s="62"/>
      <c r="R10" s="62"/>
      <c r="S10" s="62"/>
      <c r="T10" s="62"/>
      <c r="U10" s="62"/>
      <c r="V10" s="62"/>
    </row>
    <row r="11" spans="1:22" ht="38.25">
      <c r="A11" s="59">
        <v>6</v>
      </c>
      <c r="B11" s="64" t="s">
        <v>68</v>
      </c>
      <c r="C11" s="61"/>
      <c r="D11" s="60" t="s">
        <v>83</v>
      </c>
      <c r="E11" s="60" t="s">
        <v>82</v>
      </c>
      <c r="F11" s="60" t="s">
        <v>81</v>
      </c>
      <c r="G11" s="58"/>
      <c r="H11" s="58"/>
      <c r="I11" s="58"/>
      <c r="J11" s="58"/>
      <c r="K11" s="58"/>
      <c r="L11" s="62"/>
      <c r="M11" s="62"/>
      <c r="N11" s="62"/>
      <c r="O11" s="62"/>
      <c r="P11" s="62"/>
      <c r="Q11" s="62"/>
      <c r="R11" s="62"/>
      <c r="S11" s="62"/>
      <c r="T11" s="62"/>
      <c r="U11" s="62"/>
      <c r="V11" s="62"/>
    </row>
    <row r="12" spans="1:22" s="86" customFormat="1" ht="25.5">
      <c r="A12" s="87">
        <v>7</v>
      </c>
      <c r="B12" s="64" t="s">
        <v>112</v>
      </c>
      <c r="C12" s="61"/>
      <c r="D12" s="82"/>
      <c r="E12" s="82"/>
      <c r="F12" s="82"/>
      <c r="G12" s="61"/>
      <c r="H12" s="85"/>
      <c r="I12" s="85"/>
      <c r="J12" s="85"/>
      <c r="K12" s="85"/>
      <c r="L12" s="62"/>
      <c r="M12" s="62"/>
      <c r="N12" s="62"/>
      <c r="O12" s="62"/>
      <c r="P12" s="62"/>
      <c r="Q12" s="62"/>
      <c r="R12" s="62"/>
      <c r="S12" s="62"/>
      <c r="T12" s="62"/>
      <c r="U12" s="62"/>
      <c r="V12" s="62"/>
    </row>
    <row r="13" spans="1:22" ht="12.75">
      <c r="A13" s="66"/>
      <c r="B13" s="64"/>
      <c r="C13" s="61"/>
      <c r="D13" s="58"/>
      <c r="E13" s="58"/>
      <c r="F13" s="58"/>
      <c r="G13" s="61"/>
      <c r="H13" s="58"/>
      <c r="I13" s="58"/>
      <c r="J13" s="58"/>
      <c r="K13" s="58"/>
      <c r="L13" s="62"/>
      <c r="M13" s="62"/>
      <c r="N13" s="62"/>
      <c r="O13" s="62"/>
      <c r="P13" s="62"/>
      <c r="Q13" s="62"/>
      <c r="R13" s="62"/>
      <c r="S13" s="62"/>
      <c r="T13" s="62"/>
      <c r="U13" s="62"/>
      <c r="V13" s="62"/>
    </row>
    <row r="14" spans="1:22" ht="12.75">
      <c r="A14" s="66"/>
      <c r="B14" s="64"/>
      <c r="C14" s="58"/>
      <c r="D14" s="58"/>
      <c r="E14" s="58"/>
      <c r="F14" s="58"/>
      <c r="G14" s="58"/>
      <c r="H14" s="58"/>
      <c r="I14" s="58"/>
      <c r="J14" s="58"/>
      <c r="K14" s="58"/>
      <c r="L14" s="62"/>
      <c r="M14" s="62"/>
      <c r="N14" s="62"/>
      <c r="O14" s="62"/>
      <c r="P14" s="62"/>
      <c r="Q14" s="62"/>
      <c r="R14" s="62"/>
      <c r="S14" s="62"/>
      <c r="T14" s="62"/>
      <c r="U14" s="62"/>
      <c r="V14" s="62"/>
    </row>
    <row r="15" spans="1:22" ht="12.75">
      <c r="A15" s="67"/>
      <c r="B15" s="64"/>
      <c r="C15" s="58"/>
      <c r="D15" s="58"/>
      <c r="E15" s="58"/>
      <c r="F15" s="58"/>
      <c r="G15" s="58"/>
      <c r="H15" s="58"/>
      <c r="I15" s="58"/>
      <c r="J15" s="58"/>
      <c r="K15" s="58"/>
      <c r="L15" s="62"/>
      <c r="M15" s="62"/>
      <c r="N15" s="62"/>
      <c r="O15" s="62"/>
      <c r="P15" s="62"/>
      <c r="Q15" s="62"/>
      <c r="R15" s="62"/>
      <c r="S15" s="62"/>
      <c r="T15" s="62"/>
      <c r="U15" s="62"/>
      <c r="V15" s="62"/>
    </row>
    <row r="16" spans="1:22" ht="12.75">
      <c r="A16" s="67"/>
      <c r="B16" s="64"/>
      <c r="C16" s="58"/>
      <c r="D16" s="58"/>
      <c r="E16" s="58"/>
      <c r="F16" s="58"/>
      <c r="G16" s="58"/>
      <c r="H16" s="58"/>
      <c r="I16" s="58"/>
      <c r="J16" s="58"/>
      <c r="K16" s="58"/>
      <c r="L16" s="62"/>
      <c r="M16" s="62"/>
      <c r="N16" s="62"/>
      <c r="O16" s="62"/>
      <c r="P16" s="62"/>
      <c r="Q16" s="62"/>
      <c r="R16" s="62"/>
      <c r="S16" s="62"/>
      <c r="T16" s="62"/>
      <c r="U16" s="62"/>
      <c r="V16" s="62"/>
    </row>
    <row r="17" spans="1:22" ht="12.75">
      <c r="A17" s="66"/>
      <c r="B17" s="64"/>
      <c r="C17" s="58"/>
      <c r="D17" s="58"/>
      <c r="E17" s="58"/>
      <c r="F17" s="58"/>
      <c r="G17" s="58"/>
      <c r="H17" s="58"/>
      <c r="I17" s="58"/>
      <c r="J17" s="58"/>
      <c r="K17" s="58"/>
      <c r="L17" s="62"/>
      <c r="M17" s="62"/>
      <c r="N17" s="62"/>
      <c r="O17" s="62"/>
      <c r="P17" s="62"/>
      <c r="Q17" s="62"/>
      <c r="R17" s="62"/>
      <c r="S17" s="62"/>
      <c r="T17" s="62"/>
      <c r="U17" s="62"/>
      <c r="V17" s="62"/>
    </row>
    <row r="18" spans="1:22" ht="12.75">
      <c r="A18" s="66"/>
      <c r="B18" s="64"/>
      <c r="C18" s="58"/>
      <c r="D18" s="58"/>
      <c r="E18" s="58"/>
      <c r="F18" s="58"/>
      <c r="G18" s="58"/>
      <c r="H18" s="58"/>
      <c r="I18" s="58"/>
      <c r="J18" s="58"/>
      <c r="K18" s="58"/>
      <c r="L18" s="62"/>
      <c r="M18" s="62"/>
      <c r="N18" s="62"/>
      <c r="O18" s="62"/>
      <c r="P18" s="62"/>
      <c r="Q18" s="62"/>
      <c r="R18" s="62"/>
      <c r="S18" s="62"/>
      <c r="T18" s="62"/>
      <c r="U18" s="62"/>
      <c r="V18" s="62"/>
    </row>
    <row r="19" spans="1:22" ht="12.75">
      <c r="A19" s="66"/>
      <c r="B19" s="64"/>
      <c r="C19" s="58"/>
      <c r="D19" s="58"/>
      <c r="E19" s="58"/>
      <c r="F19" s="58"/>
      <c r="G19" s="58"/>
      <c r="H19" s="58"/>
      <c r="I19" s="58"/>
      <c r="J19" s="58"/>
      <c r="K19" s="58"/>
      <c r="L19" s="62"/>
      <c r="M19" s="62"/>
      <c r="N19" s="62"/>
      <c r="O19" s="62"/>
      <c r="P19" s="62"/>
      <c r="Q19" s="62"/>
      <c r="R19" s="62"/>
      <c r="S19" s="62"/>
      <c r="T19" s="62"/>
      <c r="U19" s="62"/>
      <c r="V19" s="62"/>
    </row>
    <row r="20" spans="1:22" ht="13.5" thickBot="1">
      <c r="A20" s="181" t="s">
        <v>21</v>
      </c>
      <c r="B20" s="181"/>
      <c r="C20" s="56"/>
      <c r="D20" s="56"/>
      <c r="E20" s="56"/>
      <c r="F20" s="56"/>
      <c r="G20" s="56"/>
      <c r="H20" s="56"/>
      <c r="I20" s="56"/>
      <c r="J20" s="56"/>
      <c r="K20" s="56"/>
      <c r="L20" s="62"/>
      <c r="M20" s="62"/>
      <c r="N20" s="62"/>
      <c r="O20" s="62"/>
      <c r="P20" s="62"/>
      <c r="Q20" s="62"/>
      <c r="R20" s="62"/>
      <c r="S20" s="62"/>
      <c r="T20" s="62"/>
      <c r="U20" s="62"/>
      <c r="V20" s="62"/>
    </row>
    <row r="21" spans="1:22" ht="12.75">
      <c r="A21" s="182" t="s">
        <v>53</v>
      </c>
      <c r="B21" s="183"/>
      <c r="C21" s="183"/>
      <c r="D21" s="183"/>
      <c r="E21" s="183"/>
      <c r="F21" s="183"/>
      <c r="G21" s="183"/>
      <c r="H21" s="183"/>
      <c r="I21" s="183"/>
      <c r="J21" s="183"/>
      <c r="K21" s="184"/>
      <c r="L21" s="68"/>
      <c r="M21" s="62"/>
      <c r="N21" s="62"/>
      <c r="O21" s="62"/>
      <c r="P21" s="62"/>
      <c r="Q21" s="62"/>
      <c r="R21" s="62"/>
      <c r="S21" s="62"/>
      <c r="T21" s="62"/>
      <c r="U21" s="62"/>
      <c r="V21" s="62"/>
    </row>
    <row r="22" spans="1:22" ht="15">
      <c r="A22" s="69" t="s">
        <v>54</v>
      </c>
      <c r="B22" s="70"/>
      <c r="C22" s="70"/>
      <c r="D22" s="70"/>
      <c r="E22" s="70"/>
      <c r="F22" s="70"/>
      <c r="G22" s="70"/>
      <c r="H22" s="70"/>
      <c r="I22" s="70"/>
      <c r="J22" s="70"/>
      <c r="K22" s="71"/>
      <c r="L22" s="68"/>
      <c r="M22" s="62"/>
      <c r="N22" s="62"/>
      <c r="O22" s="62"/>
      <c r="P22" s="62"/>
      <c r="Q22" s="62"/>
      <c r="R22" s="62"/>
      <c r="S22" s="62"/>
      <c r="T22" s="62"/>
      <c r="U22" s="62"/>
      <c r="V22" s="62"/>
    </row>
    <row r="23" spans="1:22" ht="15">
      <c r="A23" s="69" t="s">
        <v>55</v>
      </c>
      <c r="B23" s="70"/>
      <c r="C23" s="70"/>
      <c r="D23" s="70"/>
      <c r="E23" s="70"/>
      <c r="F23" s="70"/>
      <c r="G23" s="70"/>
      <c r="H23" s="70"/>
      <c r="I23" s="70"/>
      <c r="J23" s="70"/>
      <c r="K23" s="71"/>
      <c r="L23" s="68"/>
      <c r="M23" s="62"/>
      <c r="N23" s="62"/>
      <c r="O23" s="62"/>
      <c r="P23" s="62"/>
      <c r="Q23" s="62"/>
      <c r="R23" s="62"/>
      <c r="S23" s="62"/>
      <c r="T23" s="62"/>
      <c r="U23" s="62"/>
      <c r="V23" s="62"/>
    </row>
    <row r="24" spans="1:22" ht="12.75">
      <c r="A24" s="72"/>
      <c r="B24" s="70"/>
      <c r="C24" s="70"/>
      <c r="D24" s="70"/>
      <c r="E24" s="70"/>
      <c r="F24" s="70"/>
      <c r="G24" s="70"/>
      <c r="H24" s="70"/>
      <c r="I24" s="70"/>
      <c r="J24" s="70"/>
      <c r="K24" s="71"/>
      <c r="L24" s="68"/>
      <c r="M24" s="62"/>
      <c r="N24" s="62"/>
      <c r="O24" s="62"/>
      <c r="P24" s="62"/>
      <c r="Q24" s="62"/>
      <c r="R24" s="62"/>
      <c r="S24" s="62"/>
      <c r="T24" s="62"/>
      <c r="U24" s="62"/>
      <c r="V24" s="62"/>
    </row>
    <row r="25" spans="1:22" ht="12.75">
      <c r="A25" s="73" t="s">
        <v>5</v>
      </c>
      <c r="B25" s="70"/>
      <c r="C25" s="70"/>
      <c r="D25" s="70"/>
      <c r="E25" s="70"/>
      <c r="F25" s="70"/>
      <c r="G25" s="70"/>
      <c r="H25" s="70"/>
      <c r="I25" s="70"/>
      <c r="J25" s="70"/>
      <c r="K25" s="71"/>
      <c r="L25" s="68"/>
      <c r="M25" s="62"/>
      <c r="N25" s="62"/>
      <c r="O25" s="62"/>
      <c r="P25" s="62"/>
      <c r="Q25" s="62"/>
      <c r="R25" s="62"/>
      <c r="S25" s="62"/>
      <c r="T25" s="62"/>
      <c r="U25" s="62"/>
      <c r="V25" s="62"/>
    </row>
    <row r="26" spans="1:22" ht="12.75">
      <c r="A26" s="72" t="s">
        <v>18</v>
      </c>
      <c r="B26" s="70"/>
      <c r="C26" s="70"/>
      <c r="D26" s="70"/>
      <c r="E26" s="70"/>
      <c r="F26" s="70"/>
      <c r="G26" s="70"/>
      <c r="H26" s="70"/>
      <c r="I26" s="70"/>
      <c r="J26" s="70"/>
      <c r="K26" s="71"/>
      <c r="L26" s="68"/>
      <c r="M26" s="62"/>
      <c r="N26" s="62"/>
      <c r="O26" s="62"/>
      <c r="P26" s="62"/>
      <c r="Q26" s="62"/>
      <c r="R26" s="62"/>
      <c r="S26" s="62"/>
      <c r="T26" s="62"/>
      <c r="U26" s="62"/>
      <c r="V26" s="62"/>
    </row>
    <row r="27" spans="1:12" ht="12.75">
      <c r="A27" s="72" t="s">
        <v>48</v>
      </c>
      <c r="B27" s="70"/>
      <c r="C27" s="70"/>
      <c r="D27" s="70"/>
      <c r="E27" s="70"/>
      <c r="F27" s="70"/>
      <c r="G27" s="70"/>
      <c r="H27" s="70"/>
      <c r="I27" s="70"/>
      <c r="J27" s="70"/>
      <c r="K27" s="71"/>
      <c r="L27" s="74"/>
    </row>
    <row r="28" spans="1:12" ht="12.75">
      <c r="A28" s="72" t="s">
        <v>49</v>
      </c>
      <c r="B28" s="70"/>
      <c r="C28" s="70"/>
      <c r="D28" s="70"/>
      <c r="E28" s="70"/>
      <c r="F28" s="70"/>
      <c r="G28" s="70"/>
      <c r="H28" s="70"/>
      <c r="I28" s="70"/>
      <c r="J28" s="70"/>
      <c r="K28" s="71"/>
      <c r="L28" s="74"/>
    </row>
    <row r="29" spans="1:12" ht="12.75">
      <c r="A29" s="72" t="s">
        <v>19</v>
      </c>
      <c r="B29" s="70"/>
      <c r="C29" s="70"/>
      <c r="D29" s="70"/>
      <c r="E29" s="70"/>
      <c r="F29" s="70"/>
      <c r="G29" s="70"/>
      <c r="H29" s="70"/>
      <c r="I29" s="70"/>
      <c r="J29" s="70"/>
      <c r="K29" s="71"/>
      <c r="L29" s="74"/>
    </row>
    <row r="30" spans="1:12" ht="12.75">
      <c r="A30" s="72" t="s">
        <v>50</v>
      </c>
      <c r="B30" s="70"/>
      <c r="C30" s="70"/>
      <c r="D30" s="70"/>
      <c r="E30" s="70"/>
      <c r="F30" s="70"/>
      <c r="G30" s="70"/>
      <c r="H30" s="70"/>
      <c r="I30" s="70"/>
      <c r="J30" s="70"/>
      <c r="K30" s="71"/>
      <c r="L30" s="74"/>
    </row>
    <row r="31" spans="1:12" ht="12.75">
      <c r="A31" s="72" t="s">
        <v>51</v>
      </c>
      <c r="B31" s="70"/>
      <c r="C31" s="70"/>
      <c r="D31" s="70"/>
      <c r="E31" s="70"/>
      <c r="F31" s="70"/>
      <c r="G31" s="70"/>
      <c r="H31" s="70"/>
      <c r="I31" s="70"/>
      <c r="J31" s="70"/>
      <c r="K31" s="71"/>
      <c r="L31" s="74"/>
    </row>
    <row r="32" spans="1:12" ht="12.75">
      <c r="A32" s="72" t="s">
        <v>6</v>
      </c>
      <c r="B32" s="70"/>
      <c r="C32" s="70"/>
      <c r="D32" s="70"/>
      <c r="E32" s="70"/>
      <c r="F32" s="70"/>
      <c r="G32" s="70"/>
      <c r="H32" s="70"/>
      <c r="I32" s="70"/>
      <c r="J32" s="70"/>
      <c r="K32" s="71"/>
      <c r="L32" s="74"/>
    </row>
    <row r="33" spans="1:12" ht="13.5" thickBot="1">
      <c r="A33" s="75"/>
      <c r="B33" s="76"/>
      <c r="C33" s="76"/>
      <c r="D33" s="76"/>
      <c r="E33" s="76"/>
      <c r="F33" s="76"/>
      <c r="G33" s="76"/>
      <c r="H33" s="76"/>
      <c r="I33" s="76"/>
      <c r="J33" s="76"/>
      <c r="K33" s="77"/>
      <c r="L33" s="74"/>
    </row>
  </sheetData>
  <sheetProtection/>
  <mergeCells count="4">
    <mergeCell ref="A1:K1"/>
    <mergeCell ref="D3:K3"/>
    <mergeCell ref="A20:B20"/>
    <mergeCell ref="A21:K21"/>
  </mergeCells>
  <dataValidations count="2">
    <dataValidation type="list" allowBlank="1" showInputMessage="1" showErrorMessage="1" sqref="C14:C20">
      <formula1>$O$10:$O$11</formula1>
    </dataValidation>
    <dataValidation type="list" allowBlank="1" showInputMessage="1" showErrorMessage="1" sqref="C4: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21" sqref="C2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74" t="str">
        <f>'Setup and context links'!A2</f>
        <v>MIC Special Session on DER</v>
      </c>
      <c r="B1" s="174"/>
      <c r="C1" s="174"/>
      <c r="D1" s="27"/>
      <c r="E1" s="27"/>
      <c r="F1" s="27"/>
      <c r="G1" s="27"/>
      <c r="H1" s="27"/>
      <c r="I1" s="27"/>
    </row>
    <row r="2" spans="1:9" s="26" customFormat="1" ht="18">
      <c r="A2" s="175" t="str">
        <f>'Setup and context links'!A5</f>
        <v>Distributed Resources in PJM Markets</v>
      </c>
      <c r="B2" s="175"/>
      <c r="C2" s="175"/>
      <c r="D2" s="27"/>
      <c r="E2" s="27"/>
      <c r="F2" s="27"/>
      <c r="G2" s="27"/>
      <c r="H2" s="27"/>
      <c r="I2" s="27"/>
    </row>
    <row r="3" spans="1:8" s="1" customFormat="1" ht="18">
      <c r="A3" s="176" t="s">
        <v>7</v>
      </c>
      <c r="B3" s="176"/>
      <c r="C3" s="176"/>
      <c r="D3" s="2"/>
      <c r="E3" s="2"/>
      <c r="F3" s="2"/>
      <c r="G3" s="2"/>
      <c r="H3" s="2"/>
    </row>
    <row r="5" spans="1:3" ht="12.75">
      <c r="A5" s="2" t="s">
        <v>26</v>
      </c>
      <c r="C5" s="13"/>
    </row>
    <row r="6" spans="1:3" s="4" customFormat="1" ht="17.25" customHeight="1" thickBot="1">
      <c r="A6" s="185" t="s">
        <v>8</v>
      </c>
      <c r="B6" s="186"/>
      <c r="C6" s="15" t="s">
        <v>9</v>
      </c>
    </row>
    <row r="7" spans="1:3" ht="52.5" customHeight="1">
      <c r="A7" s="16">
        <v>1</v>
      </c>
      <c r="B7" s="17"/>
      <c r="C7" s="18" t="s">
        <v>10</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3">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74" t="str">
        <f>'Setup and context links'!A2</f>
        <v>MIC Special Session on DER</v>
      </c>
      <c r="B1" s="174"/>
      <c r="C1" s="37"/>
    </row>
    <row r="2" spans="1:3" s="36" customFormat="1" ht="18">
      <c r="A2" s="175" t="str">
        <f>'Setup and context links'!A5</f>
        <v>Distributed Resources in PJM Markets</v>
      </c>
      <c r="B2" s="175"/>
      <c r="C2" s="37"/>
    </row>
    <row r="3" spans="1:2" s="1" customFormat="1" ht="18">
      <c r="A3" s="176" t="s">
        <v>44</v>
      </c>
      <c r="B3" s="176"/>
    </row>
    <row r="5" spans="1:2" ht="12.75">
      <c r="A5" s="3" t="s">
        <v>52</v>
      </c>
      <c r="B5" s="14"/>
    </row>
    <row r="6" spans="1:2" s="4" customFormat="1" ht="17.25" customHeight="1" thickBot="1">
      <c r="A6" s="38" t="s">
        <v>45</v>
      </c>
      <c r="B6" s="50" t="s">
        <v>9</v>
      </c>
    </row>
    <row r="7" spans="1:2" ht="52.5" customHeight="1">
      <c r="A7" s="49" t="s">
        <v>46</v>
      </c>
      <c r="B7" s="48" t="s">
        <v>41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V32"/>
  <sheetViews>
    <sheetView zoomScalePageLayoutView="0" workbookViewId="0" topLeftCell="A1">
      <selection activeCell="A4" sqref="A4:A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26" customFormat="1" ht="20.25">
      <c r="A1" s="174" t="str">
        <f>'Setup and context links'!A2</f>
        <v>MIC Special Session on DER</v>
      </c>
      <c r="B1" s="163"/>
      <c r="C1" s="163"/>
      <c r="D1" s="163"/>
      <c r="E1" s="163"/>
      <c r="F1" s="163"/>
      <c r="G1" s="163"/>
      <c r="H1" s="163"/>
      <c r="I1" s="163"/>
    </row>
    <row r="2" spans="1:9" s="26" customFormat="1" ht="18">
      <c r="A2" s="175" t="str">
        <f>'Setup and context links'!A5</f>
        <v>Distributed Resources in PJM Markets</v>
      </c>
      <c r="B2" s="163"/>
      <c r="C2" s="163"/>
      <c r="D2" s="163"/>
      <c r="E2" s="163"/>
      <c r="F2" s="163"/>
      <c r="G2" s="163"/>
      <c r="H2" s="163"/>
      <c r="I2" s="163"/>
    </row>
    <row r="3" spans="1:9" ht="18">
      <c r="A3" s="176" t="s">
        <v>32</v>
      </c>
      <c r="B3" s="176"/>
      <c r="C3" s="176"/>
      <c r="D3" s="176"/>
      <c r="E3" s="176"/>
      <c r="F3" s="176"/>
      <c r="G3" s="176"/>
      <c r="H3" s="176"/>
      <c r="I3" s="176"/>
    </row>
    <row r="4" spans="1:22" ht="18">
      <c r="A4" s="51" t="s">
        <v>23</v>
      </c>
      <c r="B4" s="23"/>
      <c r="C4" s="23"/>
      <c r="D4" s="23"/>
      <c r="E4" s="23"/>
      <c r="F4" s="23"/>
      <c r="G4" s="12"/>
      <c r="H4" s="12"/>
      <c r="I4" s="12"/>
      <c r="K4" s="24"/>
      <c r="L4" s="24"/>
      <c r="M4" s="24"/>
      <c r="N4" s="24"/>
      <c r="O4" s="24"/>
      <c r="P4" s="24"/>
      <c r="Q4" s="24"/>
      <c r="R4" s="24"/>
      <c r="S4" s="24"/>
      <c r="T4" s="24"/>
      <c r="U4" s="24"/>
      <c r="V4" s="24"/>
    </row>
    <row r="5" spans="1:22" ht="18">
      <c r="A5" s="1" t="s">
        <v>24</v>
      </c>
      <c r="B5" s="23"/>
      <c r="C5" s="23"/>
      <c r="D5" s="23"/>
      <c r="E5" s="23"/>
      <c r="F5" s="23"/>
      <c r="G5" s="12"/>
      <c r="H5" s="12"/>
      <c r="I5" s="12"/>
      <c r="K5" s="24"/>
      <c r="L5" s="24"/>
      <c r="M5" s="24"/>
      <c r="N5" s="24"/>
      <c r="O5" s="24"/>
      <c r="P5" s="24"/>
      <c r="Q5" s="24"/>
      <c r="R5" s="24"/>
      <c r="S5" s="24"/>
      <c r="T5" s="24"/>
      <c r="U5" s="24"/>
      <c r="V5" s="24"/>
    </row>
    <row r="6" spans="1:22" ht="12.75">
      <c r="A6" s="1" t="s">
        <v>25</v>
      </c>
      <c r="B6" s="5"/>
      <c r="C6" s="5"/>
      <c r="D6" s="5"/>
      <c r="E6" s="5"/>
      <c r="F6" s="5"/>
      <c r="K6" s="24"/>
      <c r="L6" s="24"/>
      <c r="M6" s="24"/>
      <c r="N6" s="24"/>
      <c r="O6" s="24"/>
      <c r="P6" s="24"/>
      <c r="Q6" s="24"/>
      <c r="R6" s="24"/>
      <c r="S6" s="24"/>
      <c r="T6" s="24"/>
      <c r="U6" s="24"/>
      <c r="V6" s="24"/>
    </row>
    <row r="7" spans="1:22" ht="12.75">
      <c r="A7" s="1"/>
      <c r="K7" s="24"/>
      <c r="L7" s="24"/>
      <c r="M7" s="24"/>
      <c r="N7" s="24"/>
      <c r="O7" s="24"/>
      <c r="P7" s="24"/>
      <c r="Q7" s="24"/>
      <c r="R7" s="24"/>
      <c r="S7" s="24"/>
      <c r="T7" s="24"/>
      <c r="U7" s="24"/>
      <c r="V7" s="24"/>
    </row>
    <row r="8" spans="1:22" ht="12.75">
      <c r="A8" s="7"/>
      <c r="B8" s="5"/>
      <c r="C8" s="5"/>
      <c r="D8" s="187" t="s">
        <v>13</v>
      </c>
      <c r="E8" s="188"/>
      <c r="F8" s="188"/>
      <c r="G8" s="188"/>
      <c r="H8" s="188"/>
      <c r="I8" s="188"/>
      <c r="K8" s="24"/>
      <c r="L8" s="24"/>
      <c r="M8" s="24"/>
      <c r="N8" s="24"/>
      <c r="O8" s="24"/>
      <c r="P8" s="24"/>
      <c r="Q8" s="24"/>
      <c r="R8" s="24"/>
      <c r="S8" s="24"/>
      <c r="T8" s="24"/>
      <c r="U8" s="24"/>
      <c r="V8" s="24"/>
    </row>
    <row r="9" spans="1:22" ht="12.75">
      <c r="A9" s="8" t="s">
        <v>14</v>
      </c>
      <c r="B9" s="6" t="s">
        <v>12</v>
      </c>
      <c r="C9" s="6" t="s">
        <v>28</v>
      </c>
      <c r="D9" s="5" t="s">
        <v>11</v>
      </c>
      <c r="E9" s="5" t="s">
        <v>0</v>
      </c>
      <c r="F9" s="5" t="s">
        <v>1</v>
      </c>
      <c r="G9" s="5" t="s">
        <v>2</v>
      </c>
      <c r="H9" s="5" t="s">
        <v>3</v>
      </c>
      <c r="I9" s="5" t="s">
        <v>4</v>
      </c>
      <c r="K9" s="24"/>
      <c r="L9" s="24"/>
      <c r="M9" s="24"/>
      <c r="N9" s="24"/>
      <c r="O9" s="24"/>
      <c r="P9" s="24"/>
      <c r="Q9" s="24"/>
      <c r="R9" s="24"/>
      <c r="S9" s="24"/>
      <c r="T9" s="24"/>
      <c r="U9" s="24"/>
      <c r="V9" s="24"/>
    </row>
    <row r="10" spans="1:22" ht="12.75">
      <c r="A10" s="8">
        <v>1</v>
      </c>
      <c r="B10" s="9"/>
      <c r="C10" s="5"/>
      <c r="D10" s="41"/>
      <c r="E10" s="44"/>
      <c r="F10" s="43"/>
      <c r="G10" s="44"/>
      <c r="H10" s="43"/>
      <c r="I10" s="44"/>
      <c r="K10" s="24"/>
      <c r="L10" s="24"/>
      <c r="M10" s="24"/>
      <c r="N10" s="24"/>
      <c r="O10" s="24"/>
      <c r="P10" s="24"/>
      <c r="Q10" s="24"/>
      <c r="R10" s="24"/>
      <c r="S10" s="24"/>
      <c r="T10" s="24"/>
      <c r="U10" s="24"/>
      <c r="V10" s="24"/>
    </row>
    <row r="11" spans="1:22" ht="12.75">
      <c r="A11" s="8">
        <v>2</v>
      </c>
      <c r="B11" s="9"/>
      <c r="C11" s="5"/>
      <c r="D11" s="41"/>
      <c r="E11" s="44"/>
      <c r="F11" s="43"/>
      <c r="G11" s="44"/>
      <c r="H11" s="43"/>
      <c r="I11" s="44"/>
      <c r="K11" s="24"/>
      <c r="L11" s="24"/>
      <c r="M11" s="24"/>
      <c r="N11" s="24"/>
      <c r="O11" s="24"/>
      <c r="P11" s="24"/>
      <c r="Q11" s="24"/>
      <c r="R11" s="24"/>
      <c r="S11" s="24"/>
      <c r="T11" s="24"/>
      <c r="U11" s="24"/>
      <c r="V11" s="24"/>
    </row>
    <row r="12" spans="1:22" ht="12.75">
      <c r="A12" s="8">
        <v>3</v>
      </c>
      <c r="B12" s="10"/>
      <c r="C12" s="5"/>
      <c r="D12" s="41"/>
      <c r="E12" s="44"/>
      <c r="F12" s="43"/>
      <c r="G12" s="44"/>
      <c r="H12" s="43"/>
      <c r="I12" s="44"/>
      <c r="K12" s="24"/>
      <c r="L12" s="24"/>
      <c r="M12" s="24"/>
      <c r="N12" s="24"/>
      <c r="O12" s="24"/>
      <c r="P12" s="24"/>
      <c r="Q12" s="24"/>
      <c r="R12" s="24"/>
      <c r="S12" s="24"/>
      <c r="T12" s="24"/>
      <c r="U12" s="24"/>
      <c r="V12" s="24"/>
    </row>
    <row r="13" spans="1:22" ht="12.75">
      <c r="A13" s="8">
        <v>4</v>
      </c>
      <c r="B13" s="10"/>
      <c r="C13" s="5"/>
      <c r="D13" s="41"/>
      <c r="E13" s="44"/>
      <c r="F13" s="43"/>
      <c r="G13" s="44"/>
      <c r="H13" s="43"/>
      <c r="I13" s="44"/>
      <c r="K13" s="24"/>
      <c r="L13" s="24"/>
      <c r="M13" s="24"/>
      <c r="N13" s="24"/>
      <c r="O13" s="24"/>
      <c r="P13" s="24"/>
      <c r="Q13" s="24"/>
      <c r="R13" s="24"/>
      <c r="S13" s="24"/>
      <c r="T13" s="24"/>
      <c r="U13" s="24"/>
      <c r="V13" s="24"/>
    </row>
    <row r="14" spans="1:22" ht="12.75">
      <c r="A14" s="8">
        <v>5</v>
      </c>
      <c r="B14" s="10"/>
      <c r="C14" s="5"/>
      <c r="D14" s="41"/>
      <c r="E14" s="44"/>
      <c r="F14" s="43"/>
      <c r="G14" s="44"/>
      <c r="H14" s="43"/>
      <c r="I14" s="44"/>
      <c r="K14" s="24"/>
      <c r="L14" s="24"/>
      <c r="M14" s="24"/>
      <c r="N14" s="24"/>
      <c r="O14" s="24"/>
      <c r="P14" s="24"/>
      <c r="Q14" s="24"/>
      <c r="R14" s="24"/>
      <c r="S14" s="24"/>
      <c r="T14" s="24"/>
      <c r="U14" s="24"/>
      <c r="V14" s="24"/>
    </row>
    <row r="15" spans="1:22" ht="12.75">
      <c r="A15" s="8">
        <v>6</v>
      </c>
      <c r="B15" s="10"/>
      <c r="C15" s="5"/>
      <c r="D15" s="41"/>
      <c r="E15" s="44"/>
      <c r="F15" s="43"/>
      <c r="G15" s="44"/>
      <c r="H15" s="43"/>
      <c r="I15" s="44"/>
      <c r="K15" s="24"/>
      <c r="L15" s="24"/>
      <c r="M15" s="24"/>
      <c r="N15" s="24"/>
      <c r="O15" s="24"/>
      <c r="P15" s="24"/>
      <c r="Q15" s="24"/>
      <c r="R15" s="24"/>
      <c r="S15" s="24"/>
      <c r="T15" s="24"/>
      <c r="U15" s="24"/>
      <c r="V15" s="24"/>
    </row>
    <row r="16" spans="1:22" ht="12.75">
      <c r="A16" s="8">
        <v>7</v>
      </c>
      <c r="B16" s="11"/>
      <c r="C16" s="5"/>
      <c r="D16" s="42"/>
      <c r="E16" s="44"/>
      <c r="F16" s="43"/>
      <c r="G16" s="44"/>
      <c r="H16" s="43"/>
      <c r="I16" s="44"/>
      <c r="K16" s="24"/>
      <c r="L16" s="24"/>
      <c r="M16" s="24"/>
      <c r="N16" s="24"/>
      <c r="O16" s="24"/>
      <c r="P16" s="24"/>
      <c r="Q16" s="24"/>
      <c r="R16" s="24"/>
      <c r="S16" s="24"/>
      <c r="T16" s="24"/>
      <c r="U16" s="24"/>
      <c r="V16" s="24"/>
    </row>
    <row r="17" spans="1:22" ht="12.75">
      <c r="A17" s="8">
        <v>8</v>
      </c>
      <c r="B17" s="9"/>
      <c r="C17" s="5"/>
      <c r="D17" s="41"/>
      <c r="E17" s="44"/>
      <c r="F17" s="43"/>
      <c r="G17" s="44"/>
      <c r="H17" s="43"/>
      <c r="I17" s="44"/>
      <c r="K17" s="24"/>
      <c r="L17" s="24"/>
      <c r="M17" s="24"/>
      <c r="N17" s="24"/>
      <c r="O17" s="24"/>
      <c r="P17" s="24"/>
      <c r="Q17" s="24"/>
      <c r="R17" s="24"/>
      <c r="S17" s="24"/>
      <c r="T17" s="24"/>
      <c r="U17" s="24"/>
      <c r="V17" s="24"/>
    </row>
    <row r="18" spans="1:22" ht="12.75">
      <c r="A18" s="8">
        <v>9</v>
      </c>
      <c r="B18" s="10"/>
      <c r="C18" s="5"/>
      <c r="D18" s="41"/>
      <c r="E18" s="44"/>
      <c r="F18" s="43"/>
      <c r="G18" s="44"/>
      <c r="H18" s="43"/>
      <c r="I18" s="44"/>
      <c r="K18" s="24"/>
      <c r="L18" s="24"/>
      <c r="M18" s="24"/>
      <c r="N18" s="25" t="s">
        <v>17</v>
      </c>
      <c r="O18" s="24"/>
      <c r="P18" s="24"/>
      <c r="Q18" s="24"/>
      <c r="R18" s="24"/>
      <c r="S18" s="24"/>
      <c r="T18" s="24"/>
      <c r="U18" s="24"/>
      <c r="V18" s="24"/>
    </row>
    <row r="19" spans="1:22" ht="12.75">
      <c r="A19" s="8">
        <v>10</v>
      </c>
      <c r="B19" s="9"/>
      <c r="C19" s="5"/>
      <c r="D19" s="41"/>
      <c r="E19" s="44"/>
      <c r="F19" s="43"/>
      <c r="G19" s="44"/>
      <c r="H19" s="43"/>
      <c r="I19" s="44"/>
      <c r="K19" s="24"/>
      <c r="L19" s="24"/>
      <c r="M19" s="24"/>
      <c r="N19" s="25" t="s">
        <v>31</v>
      </c>
      <c r="O19" s="24"/>
      <c r="P19" s="24"/>
      <c r="Q19" s="24"/>
      <c r="R19" s="24"/>
      <c r="S19" s="24"/>
      <c r="T19" s="24"/>
      <c r="U19" s="24"/>
      <c r="V19" s="24"/>
    </row>
    <row r="20" spans="11:22" ht="12.75">
      <c r="K20" s="24"/>
      <c r="L20" s="24"/>
      <c r="M20" s="24"/>
      <c r="N20" s="25" t="s">
        <v>29</v>
      </c>
      <c r="O20" s="24"/>
      <c r="P20" s="24"/>
      <c r="Q20" s="24"/>
      <c r="R20" s="24"/>
      <c r="S20" s="24"/>
      <c r="T20" s="24"/>
      <c r="U20" s="24"/>
      <c r="V20" s="24"/>
    </row>
    <row r="21" spans="11:22" ht="12.75">
      <c r="K21" s="24"/>
      <c r="L21" s="24"/>
      <c r="M21" s="24"/>
      <c r="N21" s="25" t="s">
        <v>16</v>
      </c>
      <c r="O21" s="24"/>
      <c r="P21" s="24"/>
      <c r="Q21" s="24"/>
      <c r="R21" s="24"/>
      <c r="S21" s="24"/>
      <c r="T21" s="24"/>
      <c r="U21" s="24"/>
      <c r="V21" s="24"/>
    </row>
    <row r="22" spans="11:22" ht="12.75">
      <c r="K22" s="24"/>
      <c r="L22" s="24"/>
      <c r="M22" s="24"/>
      <c r="N22" s="25" t="s">
        <v>30</v>
      </c>
      <c r="O22" s="24"/>
      <c r="P22" s="24"/>
      <c r="Q22" s="24"/>
      <c r="R22" s="24"/>
      <c r="S22" s="24"/>
      <c r="T22" s="24"/>
      <c r="U22" s="24"/>
      <c r="V22" s="24"/>
    </row>
    <row r="23" spans="11:22" ht="12.75">
      <c r="K23" s="24"/>
      <c r="L23" s="24"/>
      <c r="M23" s="24"/>
      <c r="N23" s="25" t="s">
        <v>15</v>
      </c>
      <c r="O23" s="24"/>
      <c r="P23" s="24"/>
      <c r="Q23" s="24"/>
      <c r="R23" s="24"/>
      <c r="S23" s="24"/>
      <c r="T23" s="24"/>
      <c r="U23" s="24"/>
      <c r="V23" s="24"/>
    </row>
    <row r="24" spans="11:22" ht="12.75">
      <c r="K24" s="24"/>
      <c r="L24" s="24"/>
      <c r="M24" s="24"/>
      <c r="N24" s="24"/>
      <c r="O24" s="24"/>
      <c r="P24" s="24"/>
      <c r="Q24" s="24"/>
      <c r="R24" s="24"/>
      <c r="S24" s="24"/>
      <c r="T24" s="24"/>
      <c r="U24" s="24"/>
      <c r="V24" s="24"/>
    </row>
    <row r="25" spans="2:22" ht="12.75">
      <c r="B25" s="1"/>
      <c r="C25" s="1"/>
      <c r="D25" s="1"/>
      <c r="E25" s="1"/>
      <c r="F25" s="1"/>
      <c r="G25" s="1"/>
      <c r="H25" s="1"/>
      <c r="K25" s="24"/>
      <c r="L25" s="24"/>
      <c r="M25" s="24"/>
      <c r="N25" s="24"/>
      <c r="O25" s="24"/>
      <c r="P25" s="24"/>
      <c r="Q25" s="24"/>
      <c r="R25" s="24"/>
      <c r="S25" s="24"/>
      <c r="T25" s="24"/>
      <c r="U25" s="24"/>
      <c r="V25" s="24"/>
    </row>
    <row r="26" spans="2:22" ht="12.75">
      <c r="B26" s="1"/>
      <c r="C26" s="1"/>
      <c r="D26" s="1"/>
      <c r="E26" s="1"/>
      <c r="F26" s="1"/>
      <c r="G26" s="1"/>
      <c r="H26" s="1"/>
      <c r="K26" s="24"/>
      <c r="L26" s="24"/>
      <c r="M26" s="24"/>
      <c r="N26" s="24"/>
      <c r="O26" s="24"/>
      <c r="P26" s="24"/>
      <c r="Q26" s="24"/>
      <c r="R26" s="24"/>
      <c r="S26" s="24"/>
      <c r="T26" s="24"/>
      <c r="U26" s="24"/>
      <c r="V26" s="24"/>
    </row>
    <row r="27" spans="2:22" ht="12.75">
      <c r="B27" s="1"/>
      <c r="C27" s="1"/>
      <c r="D27" s="1"/>
      <c r="E27" s="1"/>
      <c r="F27" s="1"/>
      <c r="G27" s="1"/>
      <c r="H27" s="1"/>
      <c r="K27" s="24"/>
      <c r="L27" s="24"/>
      <c r="M27" s="24"/>
      <c r="N27" s="24"/>
      <c r="O27" s="24"/>
      <c r="P27" s="24"/>
      <c r="Q27" s="24"/>
      <c r="R27" s="24"/>
      <c r="S27" s="24"/>
      <c r="T27" s="24"/>
      <c r="U27" s="24"/>
      <c r="V27" s="24"/>
    </row>
    <row r="28" spans="11:22" ht="12.75">
      <c r="K28" s="24"/>
      <c r="L28" s="24"/>
      <c r="M28" s="24"/>
      <c r="N28" s="24"/>
      <c r="O28" s="24"/>
      <c r="P28" s="24"/>
      <c r="Q28" s="24"/>
      <c r="R28" s="24"/>
      <c r="S28" s="24"/>
      <c r="T28" s="24"/>
      <c r="U28" s="24"/>
      <c r="V28" s="24"/>
    </row>
    <row r="29" spans="11:22" ht="12.75">
      <c r="K29" s="24"/>
      <c r="L29" s="24"/>
      <c r="M29" s="24"/>
      <c r="N29" s="24"/>
      <c r="O29" s="24"/>
      <c r="P29" s="24"/>
      <c r="Q29" s="24"/>
      <c r="R29" s="24"/>
      <c r="S29" s="24"/>
      <c r="T29" s="24"/>
      <c r="U29" s="24"/>
      <c r="V29" s="24"/>
    </row>
    <row r="30" spans="11:22" ht="12.75">
      <c r="K30" s="24"/>
      <c r="L30" s="24"/>
      <c r="M30" s="24"/>
      <c r="N30" s="24"/>
      <c r="O30" s="24"/>
      <c r="P30" s="24"/>
      <c r="Q30" s="24"/>
      <c r="R30" s="24"/>
      <c r="S30" s="24"/>
      <c r="T30" s="24"/>
      <c r="U30" s="24"/>
      <c r="V30" s="24"/>
    </row>
    <row r="31" spans="11:22" ht="12.75">
      <c r="K31" s="24"/>
      <c r="L31" s="24"/>
      <c r="M31" s="24"/>
      <c r="N31" s="24"/>
      <c r="O31" s="24"/>
      <c r="P31" s="24"/>
      <c r="Q31" s="24"/>
      <c r="R31" s="24"/>
      <c r="S31" s="24"/>
      <c r="T31" s="24"/>
      <c r="U31" s="24"/>
      <c r="V31" s="24"/>
    </row>
    <row r="32" spans="11:22" ht="12.75">
      <c r="K32" s="24"/>
      <c r="L32" s="24"/>
      <c r="M32" s="24"/>
      <c r="N32" s="24"/>
      <c r="O32" s="24"/>
      <c r="P32" s="24"/>
      <c r="Q32" s="24"/>
      <c r="R32" s="24"/>
      <c r="S32" s="24"/>
      <c r="T32" s="24"/>
      <c r="U32" s="24"/>
      <c r="V32" s="24"/>
    </row>
  </sheetData>
  <sheetProtection/>
  <mergeCells count="4">
    <mergeCell ref="D8:I8"/>
    <mergeCell ref="A3:I3"/>
    <mergeCell ref="A1:I1"/>
    <mergeCell ref="A2:I2"/>
  </mergeCells>
  <dataValidations count="1">
    <dataValidation type="list" allowBlank="1" showInputMessage="1" showErrorMessage="1" sqref="C10:C32">
      <formula1>$N$18:$N$23</formula1>
    </dataValidation>
  </dataValidations>
  <printOptions/>
  <pageMargins left="0.7" right="0.7" top="0.75" bottom="0.75" header="0.3" footer="0.3"/>
  <pageSetup orientation="portrait" paperSize="9"/>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74" t="str">
        <f>'Setup and context links'!A2</f>
        <v>MIC Special Session on DER</v>
      </c>
      <c r="B1" s="174"/>
      <c r="C1" s="174"/>
      <c r="D1" s="174"/>
      <c r="E1" s="174"/>
      <c r="F1" s="174"/>
      <c r="G1" s="174"/>
      <c r="H1" s="27"/>
      <c r="I1" s="27"/>
    </row>
    <row r="2" spans="1:9" s="26" customFormat="1" ht="18">
      <c r="A2" s="175" t="str">
        <f>'Setup and context links'!A5</f>
        <v>Distributed Resources in PJM Markets</v>
      </c>
      <c r="B2" s="175"/>
      <c r="C2" s="175"/>
      <c r="D2" s="175"/>
      <c r="E2" s="175"/>
      <c r="F2" s="175"/>
      <c r="G2" s="175"/>
      <c r="H2" s="27"/>
      <c r="I2" s="27"/>
    </row>
    <row r="3" spans="1:9" ht="18">
      <c r="A3" s="176" t="s">
        <v>42</v>
      </c>
      <c r="B3" s="176"/>
      <c r="C3" s="176"/>
      <c r="D3" s="176"/>
      <c r="E3" s="176"/>
      <c r="F3" s="176"/>
      <c r="G3" s="176"/>
      <c r="H3" s="176"/>
      <c r="I3" s="176"/>
    </row>
    <row r="4" spans="1:2" ht="38.25" customHeight="1">
      <c r="A4" s="2"/>
      <c r="B4" s="14" t="s">
        <v>56</v>
      </c>
    </row>
    <row r="5" spans="1:6" ht="41.25" customHeight="1">
      <c r="A5" s="14"/>
      <c r="B5" s="189" t="s">
        <v>27</v>
      </c>
      <c r="C5" s="190"/>
      <c r="D5" s="190"/>
      <c r="E5" s="190"/>
      <c r="F5" s="191"/>
    </row>
    <row r="6" spans="1:6" ht="43.5" customHeight="1">
      <c r="A6" s="14"/>
      <c r="B6" s="21" t="s">
        <v>0</v>
      </c>
      <c r="C6" s="47" t="s">
        <v>1</v>
      </c>
      <c r="D6" s="21" t="s">
        <v>2</v>
      </c>
      <c r="E6" s="47" t="s">
        <v>3</v>
      </c>
      <c r="F6" s="21" t="s">
        <v>4</v>
      </c>
    </row>
    <row r="7" spans="1:6" ht="12.75">
      <c r="A7" s="22">
        <v>1</v>
      </c>
      <c r="B7" s="46" t="s">
        <v>10</v>
      </c>
      <c r="C7" s="45" t="s">
        <v>10</v>
      </c>
      <c r="D7" s="46" t="s">
        <v>10</v>
      </c>
      <c r="E7" s="45" t="s">
        <v>10</v>
      </c>
      <c r="F7" s="46" t="s">
        <v>10</v>
      </c>
    </row>
    <row r="8" spans="1:6" ht="12.75">
      <c r="A8" s="22">
        <v>2</v>
      </c>
      <c r="B8" s="46" t="s">
        <v>10</v>
      </c>
      <c r="C8" s="45" t="s">
        <v>10</v>
      </c>
      <c r="D8" s="46" t="s">
        <v>10</v>
      </c>
      <c r="E8" s="45" t="s">
        <v>10</v>
      </c>
      <c r="F8" s="46" t="s">
        <v>10</v>
      </c>
    </row>
    <row r="9" spans="1:6" ht="12.75">
      <c r="A9" s="22">
        <v>3</v>
      </c>
      <c r="B9" s="46" t="s">
        <v>10</v>
      </c>
      <c r="C9" s="45" t="s">
        <v>10</v>
      </c>
      <c r="D9" s="46" t="s">
        <v>10</v>
      </c>
      <c r="E9" s="45" t="s">
        <v>10</v>
      </c>
      <c r="F9" s="46" t="s">
        <v>10</v>
      </c>
    </row>
    <row r="10" spans="1:6" ht="12.75">
      <c r="A10" s="22">
        <v>4</v>
      </c>
      <c r="B10" s="46" t="s">
        <v>10</v>
      </c>
      <c r="C10" s="45" t="s">
        <v>10</v>
      </c>
      <c r="D10" s="46" t="s">
        <v>10</v>
      </c>
      <c r="E10" s="45" t="s">
        <v>10</v>
      </c>
      <c r="F10" s="46" t="s">
        <v>10</v>
      </c>
    </row>
    <row r="11" spans="1:6" ht="12.75">
      <c r="A11" s="22">
        <v>5</v>
      </c>
      <c r="B11" s="46" t="s">
        <v>10</v>
      </c>
      <c r="C11" s="45" t="s">
        <v>10</v>
      </c>
      <c r="D11" s="46" t="s">
        <v>10</v>
      </c>
      <c r="E11" s="45" t="s">
        <v>10</v>
      </c>
      <c r="F11" s="4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D9" sqref="D9"/>
    </sheetView>
  </sheetViews>
  <sheetFormatPr defaultColWidth="9.140625" defaultRowHeight="12.75"/>
  <cols>
    <col min="1" max="1" width="95.421875" style="0" customWidth="1"/>
  </cols>
  <sheetData>
    <row r="1" s="26" customFormat="1" ht="20.25">
      <c r="A1" s="28" t="str">
        <f>'Setup and context links'!A2</f>
        <v>MIC Special Session on DER</v>
      </c>
    </row>
    <row r="2" s="26" customFormat="1" ht="18">
      <c r="A2" s="29" t="str">
        <f>'Setup and context links'!A5</f>
        <v>Distributed Resources in PJM Markets</v>
      </c>
    </row>
    <row r="3" ht="18">
      <c r="A3" s="35" t="s">
        <v>43</v>
      </c>
    </row>
    <row r="5" s="1" customFormat="1" ht="12.75">
      <c r="A5" s="1" t="s">
        <v>57</v>
      </c>
    </row>
    <row r="7" ht="12.75">
      <c r="A7" s="30" t="s">
        <v>35</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2011-04-07T14:17:43Z</cp:lastPrinted>
  <dcterms:created xsi:type="dcterms:W3CDTF">2011-02-18T21:50:35Z</dcterms:created>
  <dcterms:modified xsi:type="dcterms:W3CDTF">2017-01-27T21:07:26Z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