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tabRatio="886" firstSheet="2"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<sst xmlns="http://schemas.openxmlformats.org/spreadsheetml/2006/main" count="454" uniqueCount="299">
  <si>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</si>
  <si>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</si>
  <si>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</si>
  <si>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</si>
  <si>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</si>
  <si>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</si>
  <si>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</si>
  <si>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</si>
  <si>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</si>
  <si>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</si>
  <si>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</si>
  <si>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</si>
  <si>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</si>
  <si>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</si>
  <si>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</si>
  <si>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</si>
  <si>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</si>
  <si>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</si>
  <si>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</si>
  <si>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</si>
  <si>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</si>
  <si>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</si>
  <si>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</si>
  <si>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</si>
  <si>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</si>
  <si>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</si>
  <si>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</si>
  <si>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</si>
  <si>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</si>
  <si>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</si>
  <si>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</si>
  <si>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</si>
  <si>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</si>
  <si>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</si>
  <si>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</si>
  <si>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</si>
  <si>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</si>
  <si>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</si>
  <si>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</si>
  <si>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</si>
  <si>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</si>
  <si>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</si>
  <si>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</si>
  <si>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</si>
  <si>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</si>
  <si>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</si>
  <si>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</si>
  <si>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</si>
  <si>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</si>
  <si>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</si>
  <si>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</si>
  <si>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</si>
  <si>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</si>
  <si>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</si>
  <si>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</si>
  <si>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</si>
  <si>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</si>
  <si>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</si>
  <si>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</si>
  <si>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</si>
  <si>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</si>
  <si>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</si>
  <si>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</si>
  <si>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</si>
  <si>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</si>
  <si>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</si>
  <si>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</si>
  <si>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</si>
  <si>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</si>
  <si>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</si>
  <si>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</si>
  <si>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</si>
  <si>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</si>
  <si>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</si>
  <si>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</si>
  <si>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</si>
  <si>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</si>
  <si>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</si>
  <si>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</si>
  <si>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</si>
  <si>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</si>
  <si>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</si>
  <si>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</si>
  <si>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</si>
  <si>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</si>
  <si>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</si>
  <si>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</si>
  <si>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</si>
  <si>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</si>
  <si>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</si>
  <si>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</si>
  <si>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</si>
  <si>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</si>
  <si>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</si>
  <si>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</si>
  <si>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</si>
  <si>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</si>
  <si>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</si>
  <si>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</si>
  <si>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</si>
  <si>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</si>
  <si>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</si>
  <si>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</si>
  <si>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</si>
  <si>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</si>
  <si>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</si>
  <si>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</si>
  <si>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</si>
  <si>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</si>
  <si>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</si>
  <si>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</si>
  <si>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</si>
  <si>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</si>
  <si>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</si>
  <si>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</si>
  <si>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</si>
  <si>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</si>
  <si>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</si>
  <si>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</si>
  <si>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</si>
  <si>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</si>
  <si>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</si>
  <si>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</si>
  <si>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</si>
  <si>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</si>
  <si>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</si>
  <si>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</si>
  <si>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</si>
  <si>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</si>
  <si>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</si>
  <si>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</si>
  <si>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</si>
  <si>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</si>
  <si>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</si>
  <si>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</si>
  <si>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</si>
  <si>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</si>
  <si>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</si>
  <si>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</si>
  <si>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</si>
  <si>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</si>
  <si>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</si>
  <si>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</si>
  <si>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</si>
  <si>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</si>
  <si>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</si>
  <si>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</si>
  <si>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</si>
  <si>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</si>
  <si>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</si>
  <si>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</si>
  <si>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</si>
  <si>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</si>
  <si>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</si>
  <si>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</si>
  <si>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</si>
  <si>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</si>
  <si>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</si>
  <si>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</si>
  <si>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</si>
  <si>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</si>
  <si>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</si>
  <si>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</si>
  <si>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</si>
  <si>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</si>
  <si>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</si>
  <si>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</si>
  <si>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</si>
  <si>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</si>
  <si>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</si>
  <si>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</si>
  <si>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</si>
  <si>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</si>
  <si>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</si>
  <si>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</si>
  <si>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</si>
  <si>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</si>
  <si>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</si>
  <si>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</si>
  <si>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</si>
  <si>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</si>
  <si>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</si>
  <si>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</si>
  <si>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</si>
  <si>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</si>
  <si>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</si>
  <si>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</si>
  <si>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</si>
  <si>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</si>
  <si>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</si>
  <si>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</si>
  <si>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</si>
  <si>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</si>
  <si>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</si>
  <si>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</si>
  <si>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</si>
  <si>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</si>
  <si>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</si>
  <si>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</si>
  <si>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</si>
  <si>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</si>
  <si>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All intermittent and limited-duration resources</t>
  </si>
  <si>
    <t xml:space="preserve">                                                                                                                                                                                                     </t>
  </si>
  <si>
    <t>Status quo</t>
  </si>
  <si>
    <t>Needs to be discussed with model details.</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</si>
  <si>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</si>
  <si>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</si>
  <si>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</si>
  <si>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</si>
  <si>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</si>
  <si>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</si>
  <si>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</si>
  <si>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</si>
  <si>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</si>
  <si>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</si>
  <si>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</si>
  <si>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</si>
  <si>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</si>
  <si>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</si>
  <si>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</si>
  <si>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</si>
  <si>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</si>
  <si>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</si>
  <si>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</si>
  <si>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</si>
  <si>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</si>
  <si>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</si>
  <si>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</si>
  <si>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</si>
  <si>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</si>
  <si>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</si>
  <si>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</si>
  <si>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</si>
  <si>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</si>
  <si>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</si>
  <si>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</si>
  <si>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</si>
  <si>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</si>
  <si>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</si>
  <si>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</si>
  <si>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</si>
  <si>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</si>
  <si>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</si>
  <si>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</si>
  <si>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</si>
  <si>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</si>
  <si>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</si>
  <si>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</si>
  <si>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</si>
  <si>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 xml:space="preserve">Hour by hour dispatch such that the output of the resource is enough to serve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</si>
  <si>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</si>
  <si>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</si>
  <si>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r>
      <t xml:space="preserve">
</t>
    </r>
    <r>
      <rPr>
        <sz val="10"/>
        <rFont val="Arial"/>
        <family val="2"/>
      </rPr>
      <t>NA</t>
    </r>
  </si>
  <si>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10"/>
        <rFont val="Calibri"/>
        <family val="2"/>
      </rPr>
      <t>≤</t>
    </r>
    <r>
      <rPr>
        <sz val="9"/>
        <rFont val="Arial"/>
        <family val="2"/>
      </rPr>
      <t xml:space="preserve"> </t>
    </r>
    <r>
      <rPr>
        <sz val="10"/>
        <rFont val="Arial"/>
        <family val="2"/>
      </rPr>
      <t>Z &lt; 5, the performance metric will equal  
(Actual output during 200 CP "gross load" hours)/5 + Class average performance metric x (5 - Z) / 5</t>
    </r>
  </si>
  <si>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</si>
  <si>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</si>
  <si>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</si>
  <si>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</si>
  <si>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</si>
  <si>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</si>
  <si>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 xml:space="preserve">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</si>
  <si>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UCAP of limited duration resources = (Lesser of MFO or X-hour rule derating)*ClassELCC%*(1-EFORd)</t>
  </si>
  <si>
    <t>Transition plan items:
Limited duration resources to begin utilizi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</si>
  <si>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</si>
  <si>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</si>
  <si>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</si>
  <si>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</si>
  <si>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</si>
  <si>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</si>
  <si>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</si>
  <si>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</si>
  <si>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</si>
  <si>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</si>
  <si>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</si>
  <si>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</si>
  <si>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</si>
  <si>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t>Transition plan items: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</si>
  <si>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</si>
  <si>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</si>
  <si>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</si>
  <si>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</si>
  <si>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</si>
  <si>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t>
    </r>
    <r>
      <rPr>
        <strike/>
        <sz val="14"/>
        <rFont val="Arial"/>
        <family val="2"/>
      </rPr>
      <t>but do</t>
    </r>
    <r>
      <rPr>
        <sz val="14"/>
        <rFont val="Arial"/>
        <family val="2"/>
      </rPr>
      <t xml:space="preserve">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</si>
  <si>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</si>
  <si>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r>
      <t xml:space="preserve">PJM will compute Forward ELCC (FELCC) values in MW blocks or commercial operation year which are indicative of the </t>
    </r>
    <r>
      <rPr>
        <u val="single"/>
        <sz val="10"/>
        <rFont val="Arial"/>
        <family val="2"/>
      </rPr>
      <t>Accredited UCAP</t>
    </r>
    <r>
      <rPr>
        <sz val="10"/>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</si>
  <si>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r>
      <t xml:space="preserve">
UCAP = ICAP*Fixed ClassELCC%*(1-EFORd). PJM may published a FELCC ClassELCC% curve for these resources to alleviate any modeling/runtime issues.
 </t>
    </r>
    <r>
      <rPr>
        <i/>
        <strike/>
        <sz val="10"/>
        <rFont val="Arial"/>
        <family val="2"/>
      </rPr>
      <t>{{In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 P</t>
    </r>
    <r>
      <rPr>
        <i/>
        <u val="single"/>
        <strike/>
        <sz val="10"/>
        <rFont val="Arial"/>
        <family val="2"/>
      </rPr>
      <t>JM cannot do this in any implementation of ELCC</t>
    </r>
    <r>
      <rPr>
        <i/>
        <strike/>
        <sz val="10"/>
        <rFont val="Arial"/>
        <family val="2"/>
      </rPr>
      <t>}}</t>
    </r>
  </si>
  <si>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0"/>
        <rFont val="Arial"/>
        <family val="2"/>
      </rPr>
      <t>The FELCC value reflects the average/hybrid ELCC</t>
    </r>
    <r>
      <rPr>
        <sz val="10"/>
        <rFont val="Arial"/>
        <family val="2"/>
      </rPr>
      <t>, not the fleet average ELCC.</t>
    </r>
  </si>
  <si>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0"/>
        <rFont val="Arial"/>
        <family val="2"/>
      </rPr>
      <t xml:space="preserve"> </t>
    </r>
    <r>
      <rPr>
        <b/>
        <strike/>
        <sz val="10"/>
        <rFont val="Arial"/>
        <family val="2"/>
      </rPr>
      <t>3,5,or</t>
    </r>
    <r>
      <rPr>
        <b/>
        <sz val="10"/>
        <rFont val="Arial"/>
        <family val="2"/>
      </rPr>
      <t xml:space="preserve"> </t>
    </r>
    <r>
      <rPr>
        <b/>
        <u val="single"/>
        <sz val="10"/>
        <rFont val="Arial"/>
        <family val="2"/>
      </rPr>
      <t>7</t>
    </r>
    <r>
      <rPr>
        <b/>
        <sz val="10"/>
        <rFont val="Arial"/>
        <family val="2"/>
      </rPr>
      <t xml:space="preserve"> years</t>
    </r>
    <r>
      <rPr>
        <sz val="10"/>
        <rFont val="Arial"/>
        <family val="2"/>
      </rPr>
      <t>' values of average output in that performance window meets its existing ClassELCC% value. Otherwise, the Performance Adjustment value of the unit is reduced such that the Accredited UCAP is equal to the highest of the</t>
    </r>
    <r>
      <rPr>
        <b/>
        <sz val="10"/>
        <rFont val="Arial"/>
        <family val="2"/>
      </rPr>
      <t xml:space="preserve"> last</t>
    </r>
    <r>
      <rPr>
        <b/>
        <strike/>
        <sz val="10"/>
        <rFont val="Arial"/>
        <family val="2"/>
      </rPr>
      <t xml:space="preserve"> 3,5, or</t>
    </r>
    <r>
      <rPr>
        <b/>
        <sz val="10"/>
        <rFont val="Arial"/>
        <family val="2"/>
      </rPr>
      <t xml:space="preserve"> 7 </t>
    </r>
    <r>
      <rPr>
        <sz val="10"/>
        <rFont val="Arial"/>
        <family val="2"/>
      </rPr>
      <t xml:space="preserve">year's values of the average output of the unit in the window. 
</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</si>
  <si>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0"/>
        <rFont val="Arial"/>
        <family val="2"/>
      </rPr>
      <t>3</t>
    </r>
    <r>
      <rPr>
        <sz val="10"/>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0"/>
        <rFont val="Arial"/>
        <family val="2"/>
      </rPr>
      <t>3</t>
    </r>
    <r>
      <rPr>
        <sz val="10"/>
        <rFont val="Arial"/>
        <family val="2"/>
      </rPr>
      <t xml:space="preserve"> 7 year's values of the average output of the unit in the window. 
For the battery portion - must report outages. The outages will be taken into account in the EFORd
</t>
    </r>
    <r>
      <rPr>
        <u val="single"/>
        <sz val="10"/>
        <rFont val="Arial"/>
        <family val="2"/>
      </rPr>
      <t>(1-EFORd) is allocated only to battery portion, not intermittent.</t>
    </r>
  </si>
  <si>
    <t xml:space="preserve">solar+storage hybrids, other gen+storage hybrids, hydro with storage
solar+6-hour ESR hybrids, solar+10-hour ESR, other gen+6-hour ESR, other gen+10-hour ESR, hydro with storage
</t>
  </si>
  <si>
    <t>Solution A (6 hour energy storage resources, 10 hour ESR
6-hour generic limited duration resources, 10-hour generic limited duration resources. 
Linear derating allowed for ESR and limited duration resources.
Resources may be in any class equal to or longer than the ratio of their (MWh storage inventory capability) divided by (the lesser of MFO or CIRs) ) and Solution G (8 hour ESR and generic limited duration resources) and Solution H (4 hour ESR and generic limited duration resources)</t>
  </si>
  <si>
    <t>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</si>
  <si>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 xml:space="preserve">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t>
  </si>
  <si>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</si>
  <si>
    <t xml:space="preserve">For combinations of generation plus ESR:Modeled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</si>
  <si>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Include frequency response in the ELCC model 1305.5MW</t>
  </si>
  <si>
    <t>Co-optimize DR and Storage resources</t>
  </si>
  <si>
    <r>
      <t xml:space="preserve">6 hour energy storage resources, 10 hour ESR
6-hour generic limited duration resources, 10-hour generic limited duration resources. 
Linear derating allowed for ESR and limited duration resources.
</t>
    </r>
    <r>
      <rPr>
        <b/>
        <sz val="14"/>
        <color indexed="10"/>
        <rFont val="Arial"/>
        <family val="2"/>
      </rPr>
      <t>Resources may choice a duration class equal to or greater than: (MWh-inventory needed for other firm commitments such as black start)/(CIRs)</t>
    </r>
  </si>
  <si>
    <r>
      <rPr>
        <sz val="14"/>
        <rFont val="Arial"/>
        <family val="2"/>
      </rPr>
      <t xml:space="preserve">solar+6-hour ESR hybrids, solar+10-hour ESR, other gen+6-hour ESR, other gen+10-hour ESR, hydro with storage
</t>
    </r>
    <r>
      <rPr>
        <b/>
        <sz val="14"/>
        <color indexed="10"/>
        <rFont val="Arial"/>
        <family val="2"/>
      </rPr>
      <t>Resources may choice a duration class equal to or greater than: (MWh-inventory needed for other firm commitments such as black start)/(CIRs)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</si>
</sst>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strike/>
      <sz val="10"/>
      <name val="Arial"/>
      <family val="2"/>
    </font>
    <font>
      <sz val="10"/>
      <name val="Calibri"/>
      <family val="2"/>
    </font>
    <font>
      <sz val="9"/>
      <name val="Arial"/>
      <family val="2"/>
    </font>
    <font>
      <i/>
      <strike/>
      <sz val="14"/>
      <color indexed="10"/>
      <name val="Arial"/>
      <family val="2"/>
    </font>
    <font>
      <u val="single"/>
      <sz val="14"/>
      <name val="Arial"/>
      <family val="2"/>
    </font>
    <font>
      <sz val="12"/>
      <name val="Arial"/>
      <family val="2"/>
    </font>
    <font>
      <u val="single"/>
      <sz val="10"/>
      <name val="Arial"/>
      <family val="2"/>
    </font>
    <font>
      <i/>
      <strike/>
      <sz val="10"/>
      <name val="Arial"/>
      <family val="2"/>
    </font>
    <font>
      <i/>
      <u val="single"/>
      <strike/>
      <sz val="10"/>
      <name val="Arial"/>
      <family val="2"/>
    </font>
    <font>
      <b/>
      <strike/>
      <sz val="10"/>
      <name val="Arial"/>
      <family val="2"/>
    </font>
    <font>
      <b/>
      <u val="single"/>
      <sz val="10"/>
      <name val="Arial"/>
      <family val="2"/>
    </font>
    <font>
      <sz val="8"/>
      <name val="Arial"/>
      <family val="2"/>
    </font>
    <font>
      <b/>
      <sz val="14"/>
      <color indexed="10"/>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4"/>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4"/>
      <color rgb="FFFF0000"/>
      <name val="Arial"/>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4" tint="0.7999200224876404"/>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62" fillId="38" borderId="0" applyNumberFormat="0" applyBorder="0" applyAlignment="0" applyProtection="0"/>
    <xf numFmtId="0" fontId="63"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41"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42" borderId="1" applyNumberFormat="0" applyAlignment="0" applyProtection="0"/>
    <xf numFmtId="0" fontId="72" fillId="0" borderId="7" applyNumberFormat="0" applyFill="0" applyAlignment="0" applyProtection="0"/>
    <xf numFmtId="0" fontId="73" fillId="43" borderId="0" applyNumberFormat="0" applyBorder="0" applyAlignment="0" applyProtection="0"/>
    <xf numFmtId="0" fontId="0" fillId="44" borderId="8" applyNumberFormat="0" applyFont="0" applyAlignment="0" applyProtection="0"/>
    <xf numFmtId="0" fontId="74" fillId="39" borderId="9"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33" fillId="0" borderId="0" xfId="0" applyFont="1" applyAlignment="1">
      <alignment wrapText="1"/>
    </xf>
    <xf numFmtId="0" fontId="2" fillId="14" borderId="0" xfId="0" applyFont="1" applyFill="1" applyAlignment="1">
      <alignment vertical="center" wrapText="1"/>
    </xf>
    <xf numFmtId="0" fontId="2" fillId="0" borderId="0" xfId="0" applyFont="1" applyFill="1" applyAlignment="1">
      <alignment vertical="top" wrapText="1"/>
    </xf>
    <xf numFmtId="0" fontId="2" fillId="15" borderId="0" xfId="0" applyFont="1" applyFill="1" applyAlignment="1">
      <alignment vertical="center" wrapText="1"/>
    </xf>
    <xf numFmtId="0" fontId="34" fillId="0" borderId="0" xfId="0" applyFont="1" applyFill="1" applyAlignment="1">
      <alignment vertical="top" wrapText="1"/>
    </xf>
    <xf numFmtId="0" fontId="34" fillId="14" borderId="0" xfId="0" applyFont="1" applyFill="1" applyAlignment="1">
      <alignment vertical="center"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9"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2" fillId="14" borderId="22" xfId="0" applyFont="1" applyFill="1" applyBorder="1" applyAlignment="1">
      <alignment vertical="center" wrapText="1"/>
    </xf>
    <xf numFmtId="0" fontId="2" fillId="2" borderId="0" xfId="0" applyFont="1" applyFill="1" applyAlignment="1">
      <alignment vertical="center" wrapText="1"/>
    </xf>
    <xf numFmtId="0" fontId="2" fillId="14" borderId="0" xfId="0" applyFont="1" applyFill="1" applyAlignment="1">
      <alignment vertical="center"/>
    </xf>
    <xf numFmtId="0" fontId="2" fillId="2" borderId="0" xfId="0" applyFont="1" applyFill="1" applyAlignment="1">
      <alignment vertical="center"/>
    </xf>
    <xf numFmtId="0" fontId="2" fillId="46" borderId="22" xfId="0" applyFont="1" applyFill="1" applyBorder="1" applyAlignment="1">
      <alignment vertical="center" wrapText="1"/>
    </xf>
    <xf numFmtId="0" fontId="2" fillId="47" borderId="0" xfId="0" applyFont="1" applyFill="1" applyAlignment="1">
      <alignment vertical="center" wrapText="1"/>
    </xf>
    <xf numFmtId="0" fontId="2" fillId="48" borderId="0" xfId="0" applyFont="1" applyFill="1" applyAlignment="1">
      <alignment vertical="center" wrapText="1"/>
    </xf>
    <xf numFmtId="0" fontId="45" fillId="2" borderId="0" xfId="0" applyFont="1" applyFill="1" applyAlignment="1">
      <alignment vertical="center" wrapText="1"/>
    </xf>
    <xf numFmtId="0" fontId="2" fillId="0" borderId="0" xfId="0" applyFont="1" applyAlignment="1">
      <alignment vertical="center" wrapText="1"/>
    </xf>
    <xf numFmtId="0" fontId="0" fillId="49" borderId="0" xfId="0" applyFont="1" applyFill="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50"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50"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76" fillId="0" borderId="0" xfId="0" applyFont="1" applyFill="1" applyAlignment="1">
      <alignment vertical="top" wrapText="1"/>
    </xf>
    <xf numFmtId="0" fontId="76" fillId="0" borderId="0" xfId="0" applyFont="1" applyFill="1" applyAlignment="1">
      <alignment vertical="top"/>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523875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7905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47775"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 ref="A7:I36" comment="" totalsRowShown="0">
  <autoFilter ref="A7:I36"/>
  <tableColumns count="9">
    <tableColumn id="9" name="#"/>
    <tableColumn id="1" name="Design Components"/>
    <tableColumn id="2" name="Priority"/>
    <tableColumn id="8" name="Status Quo"/>
    <tableColumn id="3" name="A-PJM"/>
    <tableColumn id="4" name="B - AEP Energy"/>
    <tableColumn id="5" name="C -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57421875" defaultRowHeight="12.75"/>
  <cols>
    <col min="1" max="1" width="81.421875" style="0" customWidth="1"/>
    <col min="2" max="16384" width="1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75">
      <c r="A1" s="114" t="str">
        <f>Setup!A2</f>
        <v>Capacity Capability Senior Task Force</v>
      </c>
      <c r="B1" s="114"/>
    </row>
    <row r="2" spans="1:2" ht="15.75">
      <c r="A2" s="115" t="str">
        <f>Setup!A5</f>
        <v>Effective Load Carrying Capability</v>
      </c>
      <c r="B2" s="115"/>
    </row>
    <row r="3" spans="1:2" ht="15.75">
      <c r="A3" s="116" t="s">
        <v>22</v>
      </c>
      <c r="B3" s="116"/>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PageLayoutView="0" workbookViewId="0" topLeftCell="A4">
      <pane xSplit="2" ySplit="3" topLeftCell="D7" activePane="bottomRight" state="frozen"/>
      <selection pane="topLeft" activeCell="A4" sqref="A4"/>
      <selection pane="topRight" activeCell="C4" sqref="C4"/>
      <selection pane="bottomLeft" activeCell="A7" sqref="A7"/>
      <selection pane="bottomRight" activeCell="E10" sqref="E10"/>
    </sheetView>
  </sheetViews>
  <sheetFormatPr defaultColWidth="10.8515625" defaultRowHeight="12.75"/>
  <cols>
    <col min="1" max="1" width="5.421875" style="42" customWidth="1"/>
    <col min="2" max="2" width="53.8515625" style="39" customWidth="1"/>
    <col min="3" max="3" width="9.8515625" style="39" customWidth="1"/>
    <col min="4" max="4" width="37.140625" style="39" customWidth="1"/>
    <col min="5" max="5" width="126.140625" style="39" customWidth="1"/>
    <col min="6" max="7" width="86.421875" style="39" customWidth="1"/>
    <col min="8" max="8" width="60.140625" style="39" customWidth="1"/>
    <col min="9" max="9" width="74.8515625" style="39" customWidth="1"/>
    <col min="10" max="10" width="118.8515625" style="39" customWidth="1"/>
    <col min="11" max="11" width="90.421875" style="39" customWidth="1"/>
    <col min="12" max="12" width="50.14062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17" t="s">
        <v>57</v>
      </c>
      <c r="B1" s="117"/>
      <c r="C1" s="117"/>
      <c r="D1" s="117"/>
      <c r="E1" s="117"/>
      <c r="F1" s="117"/>
      <c r="G1" s="117"/>
      <c r="H1" s="117"/>
      <c r="I1" s="117"/>
      <c r="J1" s="117"/>
    </row>
    <row r="2" spans="1:10" ht="18">
      <c r="A2" s="118" t="s">
        <v>58</v>
      </c>
      <c r="B2" s="118"/>
      <c r="C2" s="118"/>
      <c r="D2" s="118"/>
      <c r="E2" s="118"/>
      <c r="F2" s="118"/>
      <c r="G2" s="118"/>
      <c r="H2" s="118"/>
      <c r="I2" s="118"/>
      <c r="J2" s="118"/>
    </row>
    <row r="3" spans="1:56" s="41" customFormat="1" ht="18">
      <c r="A3" s="120" t="s">
        <v>12</v>
      </c>
      <c r="B3" s="120"/>
      <c r="C3" s="120"/>
      <c r="D3" s="120"/>
      <c r="E3" s="120"/>
      <c r="F3" s="120"/>
      <c r="G3" s="120"/>
      <c r="H3" s="120"/>
      <c r="I3" s="120"/>
      <c r="J3" s="12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19.5">
      <c r="D5" s="119" t="s">
        <v>186</v>
      </c>
      <c r="E5" s="119"/>
      <c r="F5" s="119"/>
      <c r="G5" s="119"/>
      <c r="H5" s="119"/>
      <c r="I5" s="119"/>
      <c r="J5" s="119"/>
    </row>
    <row r="6" spans="1:21" ht="19.5">
      <c r="A6" s="43" t="s">
        <v>15</v>
      </c>
      <c r="B6" s="44" t="s">
        <v>187</v>
      </c>
      <c r="C6" s="44" t="s">
        <v>28</v>
      </c>
      <c r="D6" s="39" t="s">
        <v>11</v>
      </c>
      <c r="E6" s="39" t="s">
        <v>0</v>
      </c>
      <c r="F6" s="39" t="s">
        <v>1</v>
      </c>
      <c r="G6" s="39" t="s">
        <v>2</v>
      </c>
      <c r="H6" s="39" t="s">
        <v>3</v>
      </c>
      <c r="I6" s="39" t="s">
        <v>4</v>
      </c>
      <c r="J6" s="39" t="s">
        <v>163</v>
      </c>
      <c r="K6" s="45" t="s">
        <v>182</v>
      </c>
      <c r="L6" s="45" t="s">
        <v>184</v>
      </c>
      <c r="M6" s="46" t="s">
        <v>229</v>
      </c>
      <c r="N6" s="46" t="s">
        <v>275</v>
      </c>
      <c r="O6" s="46"/>
      <c r="P6" s="46"/>
      <c r="Q6" s="46"/>
      <c r="R6" s="46"/>
      <c r="S6" s="46"/>
      <c r="T6" s="46"/>
      <c r="U6" s="46"/>
    </row>
    <row r="7" spans="1:21" s="51" customFormat="1" ht="162">
      <c r="A7" s="50" t="s">
        <v>46</v>
      </c>
      <c r="B7" s="47" t="s">
        <v>47</v>
      </c>
      <c r="C7" s="47"/>
      <c r="D7" s="53" t="s">
        <v>119</v>
      </c>
      <c r="E7" s="47" t="s">
        <v>276</v>
      </c>
      <c r="F7" s="47" t="s">
        <v>262</v>
      </c>
      <c r="G7" s="46"/>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90">
      <c r="A10" s="50"/>
      <c r="B10" s="47" t="s">
        <v>136</v>
      </c>
      <c r="C10" s="47"/>
      <c r="D10" s="46" t="s">
        <v>119</v>
      </c>
      <c r="E10" s="47" t="s">
        <v>297</v>
      </c>
      <c r="F10" s="47" t="s">
        <v>118</v>
      </c>
      <c r="G10" s="47" t="s">
        <v>108</v>
      </c>
      <c r="H10" s="47" t="s">
        <v>145</v>
      </c>
      <c r="I10" s="47" t="s">
        <v>180</v>
      </c>
      <c r="J10" s="47" t="s">
        <v>191</v>
      </c>
      <c r="K10" s="47" t="s">
        <v>259</v>
      </c>
      <c r="L10" s="47" t="s">
        <v>258</v>
      </c>
      <c r="M10" s="47" t="s">
        <v>273</v>
      </c>
      <c r="N10" s="47" t="s">
        <v>274</v>
      </c>
      <c r="O10" s="46"/>
      <c r="P10" s="46"/>
      <c r="Q10" s="46"/>
      <c r="R10" s="46"/>
      <c r="S10" s="46"/>
      <c r="T10" s="46"/>
      <c r="U10" s="46"/>
    </row>
    <row r="11" spans="1:21" s="51" customFormat="1" ht="72">
      <c r="A11" s="50"/>
      <c r="B11" s="47" t="s">
        <v>137</v>
      </c>
      <c r="C11" s="47"/>
      <c r="D11" s="46" t="s">
        <v>119</v>
      </c>
      <c r="E11" s="47" t="s">
        <v>298</v>
      </c>
      <c r="F11" s="47" t="s">
        <v>146</v>
      </c>
      <c r="G11" s="46" t="s">
        <v>144</v>
      </c>
      <c r="H11" s="47" t="s">
        <v>257</v>
      </c>
      <c r="I11" s="46"/>
      <c r="J11" s="47" t="s">
        <v>191</v>
      </c>
      <c r="K11" s="47" t="s">
        <v>263</v>
      </c>
      <c r="L11" s="46"/>
      <c r="M11" s="46"/>
      <c r="N11" s="46"/>
      <c r="O11" s="46"/>
      <c r="P11" s="46"/>
      <c r="Q11" s="46"/>
      <c r="R11" s="46"/>
      <c r="S11" s="46"/>
      <c r="T11" s="46"/>
      <c r="U11" s="46"/>
    </row>
    <row r="12" spans="1:21" s="51" customFormat="1" ht="18">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26">
      <c r="A13" s="52">
        <v>2</v>
      </c>
      <c r="B13" s="53" t="s">
        <v>193</v>
      </c>
      <c r="C13" s="46"/>
      <c r="D13" s="46"/>
      <c r="E13" s="47" t="s">
        <v>172</v>
      </c>
      <c r="F13" s="96" t="s">
        <v>254</v>
      </c>
      <c r="G13" s="96" t="s">
        <v>277</v>
      </c>
      <c r="H13" s="47"/>
      <c r="I13" s="47"/>
      <c r="J13" s="46"/>
      <c r="K13" s="46"/>
      <c r="L13" s="46"/>
      <c r="M13" s="46"/>
      <c r="N13" s="46"/>
      <c r="O13" s="46"/>
      <c r="P13" s="46"/>
      <c r="Q13" s="46"/>
      <c r="R13" s="46"/>
      <c r="S13" s="46"/>
      <c r="T13" s="46"/>
      <c r="U13" s="46"/>
    </row>
    <row r="14" spans="1:21" s="51" customFormat="1" ht="408.75">
      <c r="A14" s="52" t="s">
        <v>127</v>
      </c>
      <c r="B14" s="53" t="s">
        <v>130</v>
      </c>
      <c r="C14" s="46"/>
      <c r="D14" s="47"/>
      <c r="E14" s="47" t="s">
        <v>209</v>
      </c>
      <c r="F14" s="47" t="s">
        <v>110</v>
      </c>
      <c r="G14" s="47" t="s">
        <v>109</v>
      </c>
      <c r="H14" s="47" t="s">
        <v>173</v>
      </c>
      <c r="I14" s="47" t="s">
        <v>265</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281</v>
      </c>
      <c r="F15" s="47" t="s">
        <v>174</v>
      </c>
      <c r="G15" s="97" t="s">
        <v>264</v>
      </c>
      <c r="H15" s="47"/>
      <c r="I15" s="47"/>
      <c r="J15" s="46"/>
      <c r="K15" s="46"/>
      <c r="L15" s="46"/>
      <c r="M15" s="46"/>
      <c r="N15" s="46"/>
      <c r="O15" s="46"/>
      <c r="P15" s="46"/>
      <c r="Q15" s="46"/>
      <c r="R15" s="46"/>
      <c r="S15" s="46"/>
      <c r="T15" s="46"/>
      <c r="U15" s="46"/>
    </row>
    <row r="16" spans="1:21" s="51" customFormat="1" ht="126">
      <c r="A16" s="52" t="s">
        <v>154</v>
      </c>
      <c r="B16" s="53" t="s">
        <v>155</v>
      </c>
      <c r="C16" s="46"/>
      <c r="D16" s="47"/>
      <c r="E16" s="47" t="s">
        <v>210</v>
      </c>
      <c r="F16" s="97" t="s">
        <v>278</v>
      </c>
      <c r="G16" s="47"/>
      <c r="H16" s="47"/>
      <c r="I16" s="47"/>
      <c r="J16" s="46"/>
      <c r="K16" s="46"/>
      <c r="L16" s="46"/>
      <c r="M16" s="46"/>
      <c r="N16" s="46"/>
      <c r="O16" s="46"/>
      <c r="P16" s="46"/>
      <c r="Q16" s="46"/>
      <c r="R16" s="46"/>
      <c r="S16" s="46"/>
      <c r="T16" s="46"/>
      <c r="U16" s="46"/>
    </row>
    <row r="17" spans="1:21" s="51" customFormat="1" ht="90">
      <c r="A17" s="52" t="s">
        <v>156</v>
      </c>
      <c r="B17" s="53" t="s">
        <v>158</v>
      </c>
      <c r="C17" s="46"/>
      <c r="D17" s="47" t="s">
        <v>217</v>
      </c>
      <c r="E17" s="47" t="s">
        <v>214</v>
      </c>
      <c r="F17" s="47"/>
      <c r="G17" s="47"/>
      <c r="H17" s="47"/>
      <c r="I17" s="47"/>
      <c r="J17" s="46"/>
      <c r="K17" s="46"/>
      <c r="L17" s="46"/>
      <c r="M17" s="46"/>
      <c r="N17" s="46"/>
      <c r="O17" s="46"/>
      <c r="P17" s="46"/>
      <c r="Q17" s="46"/>
      <c r="R17" s="46"/>
      <c r="S17" s="46"/>
      <c r="T17" s="46"/>
      <c r="U17" s="46"/>
    </row>
    <row r="18" spans="1:21" s="51" customFormat="1" ht="108">
      <c r="A18" s="52"/>
      <c r="B18" s="53" t="s">
        <v>188</v>
      </c>
      <c r="C18" s="46"/>
      <c r="D18" s="47" t="s">
        <v>216</v>
      </c>
      <c r="E18" s="47" t="s">
        <v>212</v>
      </c>
      <c r="F18" s="47"/>
      <c r="G18" s="47"/>
      <c r="H18" s="47"/>
      <c r="I18" s="46"/>
      <c r="J18" s="46"/>
      <c r="K18" s="46"/>
      <c r="L18" s="46"/>
      <c r="M18" s="46"/>
      <c r="N18" s="46"/>
      <c r="O18" s="46"/>
      <c r="P18" s="46"/>
      <c r="Q18" s="46"/>
      <c r="R18" s="46"/>
      <c r="S18" s="46"/>
      <c r="T18" s="46"/>
      <c r="U18" s="46"/>
    </row>
    <row r="19" spans="1:21" s="51" customFormat="1" ht="54">
      <c r="A19" s="52"/>
      <c r="B19" s="53" t="s">
        <v>189</v>
      </c>
      <c r="C19" s="46"/>
      <c r="D19" s="47" t="s">
        <v>244</v>
      </c>
      <c r="E19" s="47" t="s">
        <v>213</v>
      </c>
      <c r="F19" s="47" t="s">
        <v>228</v>
      </c>
      <c r="G19" s="47"/>
      <c r="H19" s="47"/>
      <c r="I19" s="46"/>
      <c r="J19" s="46"/>
      <c r="K19" s="46"/>
      <c r="L19" s="46"/>
      <c r="M19" s="46"/>
      <c r="N19" s="46"/>
      <c r="O19" s="46"/>
      <c r="P19" s="46"/>
      <c r="Q19" s="46"/>
      <c r="R19" s="46"/>
      <c r="S19" s="46"/>
      <c r="T19" s="46"/>
      <c r="U19" s="46"/>
    </row>
    <row r="20" spans="1:21" s="51" customFormat="1" ht="108">
      <c r="A20" s="52"/>
      <c r="B20" s="53" t="s">
        <v>190</v>
      </c>
      <c r="C20" s="46"/>
      <c r="D20" s="47" t="s">
        <v>245</v>
      </c>
      <c r="E20" s="47" t="s">
        <v>215</v>
      </c>
      <c r="F20" s="47" t="s">
        <v>228</v>
      </c>
      <c r="G20" s="47"/>
      <c r="H20" s="47"/>
      <c r="I20" s="46"/>
      <c r="J20" s="46"/>
      <c r="K20" s="46"/>
      <c r="L20" s="46"/>
      <c r="M20" s="46"/>
      <c r="N20" s="46"/>
      <c r="O20" s="46"/>
      <c r="P20" s="46"/>
      <c r="Q20" s="46"/>
      <c r="R20" s="46"/>
      <c r="S20" s="46"/>
      <c r="T20" s="46"/>
      <c r="U20" s="46"/>
    </row>
    <row r="21" spans="1:21" s="51" customFormat="1" ht="18">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188</v>
      </c>
      <c r="C22" s="46"/>
      <c r="D22" s="47" t="s">
        <v>220</v>
      </c>
      <c r="E22" s="47" t="s">
        <v>218</v>
      </c>
      <c r="F22" s="97" t="s">
        <v>267</v>
      </c>
      <c r="G22" s="47"/>
      <c r="H22" s="47"/>
      <c r="I22" s="46"/>
      <c r="J22" s="46"/>
      <c r="K22" s="46"/>
      <c r="L22" s="46"/>
      <c r="M22" s="46"/>
      <c r="N22" s="46"/>
      <c r="O22" s="46"/>
      <c r="P22" s="46"/>
      <c r="Q22" s="46"/>
      <c r="R22" s="46"/>
      <c r="S22" s="46"/>
      <c r="T22" s="46"/>
      <c r="U22" s="46"/>
    </row>
    <row r="23" spans="1:21" s="51" customFormat="1" ht="108">
      <c r="A23" s="52"/>
      <c r="B23" s="53" t="s">
        <v>189</v>
      </c>
      <c r="C23" s="46"/>
      <c r="D23" s="47" t="s">
        <v>221</v>
      </c>
      <c r="E23" s="47" t="s">
        <v>219</v>
      </c>
      <c r="F23" s="47" t="s">
        <v>230</v>
      </c>
      <c r="G23" s="47" t="s">
        <v>261</v>
      </c>
      <c r="H23" s="98" t="s">
        <v>272</v>
      </c>
      <c r="I23" s="46"/>
      <c r="J23" s="46"/>
      <c r="K23" s="46"/>
      <c r="L23" s="46"/>
      <c r="M23" s="46"/>
      <c r="N23" s="46"/>
      <c r="O23" s="46"/>
      <c r="P23" s="46"/>
      <c r="Q23" s="46"/>
      <c r="R23" s="46"/>
      <c r="S23" s="46"/>
      <c r="T23" s="46"/>
      <c r="U23" s="46"/>
    </row>
    <row r="24" spans="1:21" s="51" customFormat="1" ht="162">
      <c r="A24" s="52"/>
      <c r="B24" s="53" t="s">
        <v>190</v>
      </c>
      <c r="C24" s="46"/>
      <c r="D24" s="47" t="s">
        <v>222</v>
      </c>
      <c r="E24" s="47" t="s">
        <v>247</v>
      </c>
      <c r="F24" s="97" t="s">
        <v>268</v>
      </c>
      <c r="G24" s="47"/>
      <c r="H24" s="47"/>
      <c r="I24" s="46"/>
      <c r="J24" s="46"/>
      <c r="K24" s="46"/>
      <c r="L24" s="46"/>
      <c r="M24" s="46"/>
      <c r="N24" s="46"/>
      <c r="O24" s="46"/>
      <c r="P24" s="46"/>
      <c r="Q24" s="46"/>
      <c r="R24" s="46"/>
      <c r="S24" s="46"/>
      <c r="T24" s="46"/>
      <c r="U24" s="46"/>
    </row>
    <row r="25" spans="1:21" s="51" customFormat="1" ht="271.5">
      <c r="A25" s="52">
        <v>3</v>
      </c>
      <c r="B25" s="48" t="s">
        <v>134</v>
      </c>
      <c r="C25" s="46"/>
      <c r="D25" s="46" t="s">
        <v>119</v>
      </c>
      <c r="E25" s="47" t="s">
        <v>111</v>
      </c>
      <c r="F25" s="47" t="s">
        <v>113</v>
      </c>
      <c r="G25" s="47" t="s">
        <v>112</v>
      </c>
      <c r="H25" s="47" t="s">
        <v>175</v>
      </c>
      <c r="I25" s="90" t="s">
        <v>251</v>
      </c>
      <c r="J25" s="99" t="s">
        <v>279</v>
      </c>
      <c r="K25" s="46"/>
      <c r="L25" s="46"/>
      <c r="M25" s="46"/>
      <c r="N25" s="46"/>
      <c r="O25" s="46"/>
      <c r="P25" s="46"/>
      <c r="Q25" s="46"/>
      <c r="R25" s="46"/>
      <c r="S25" s="46"/>
      <c r="T25" s="46"/>
      <c r="U25" s="46"/>
    </row>
    <row r="26" spans="1:21" s="51" customFormat="1" ht="270">
      <c r="A26" s="52">
        <v>4</v>
      </c>
      <c r="B26" s="48" t="s">
        <v>140</v>
      </c>
      <c r="C26" s="46"/>
      <c r="D26" s="46" t="s">
        <v>119</v>
      </c>
      <c r="E26" s="47" t="s">
        <v>282</v>
      </c>
      <c r="F26" s="47" t="s">
        <v>114</v>
      </c>
      <c r="G26" s="47" t="s">
        <v>115</v>
      </c>
      <c r="H26" s="47" t="s">
        <v>116</v>
      </c>
      <c r="I26" s="47" t="s">
        <v>164</v>
      </c>
      <c r="J26" s="47" t="s">
        <v>165</v>
      </c>
      <c r="K26" s="47" t="s">
        <v>181</v>
      </c>
      <c r="L26" s="47" t="s">
        <v>183</v>
      </c>
      <c r="M26" s="47" t="s">
        <v>231</v>
      </c>
      <c r="N26" s="140" t="s">
        <v>295</v>
      </c>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80">
      <c r="A28" s="52"/>
      <c r="B28" s="47" t="s">
        <v>135</v>
      </c>
      <c r="C28" s="46"/>
      <c r="D28" s="46" t="s">
        <v>120</v>
      </c>
      <c r="E28" s="47" t="s">
        <v>223</v>
      </c>
      <c r="F28" s="47" t="s">
        <v>176</v>
      </c>
      <c r="G28" s="47" t="s">
        <v>226</v>
      </c>
      <c r="H28" s="100" t="s">
        <v>242</v>
      </c>
      <c r="I28" s="47" t="s">
        <v>255</v>
      </c>
      <c r="J28" s="101" t="s">
        <v>283</v>
      </c>
      <c r="K28" s="46"/>
      <c r="L28" s="46"/>
      <c r="M28" s="46"/>
      <c r="N28" s="46"/>
      <c r="O28" s="46"/>
      <c r="P28" s="46"/>
      <c r="Q28" s="46"/>
      <c r="R28" s="46"/>
      <c r="S28" s="46"/>
      <c r="T28" s="46"/>
      <c r="U28" s="46"/>
    </row>
    <row r="29" spans="1:21" s="51" customFormat="1" ht="18">
      <c r="A29" s="52"/>
      <c r="B29" s="47" t="s">
        <v>136</v>
      </c>
      <c r="C29" s="46"/>
      <c r="D29" s="46"/>
      <c r="E29" s="47" t="s">
        <v>248</v>
      </c>
      <c r="F29" s="47" t="s">
        <v>178</v>
      </c>
      <c r="G29" s="101" t="s">
        <v>269</v>
      </c>
      <c r="H29" s="46"/>
      <c r="I29" s="46"/>
      <c r="J29" s="46"/>
      <c r="K29" s="46"/>
      <c r="L29" s="46"/>
      <c r="M29" s="46"/>
      <c r="N29" s="46"/>
      <c r="O29" s="46"/>
      <c r="P29" s="46"/>
      <c r="Q29" s="46"/>
      <c r="R29" s="46"/>
      <c r="S29" s="46"/>
      <c r="T29" s="46"/>
      <c r="U29" s="46"/>
    </row>
    <row r="30" spans="1:21" s="51" customFormat="1" ht="252">
      <c r="A30" s="52"/>
      <c r="B30" s="47" t="s">
        <v>137</v>
      </c>
      <c r="C30" s="46"/>
      <c r="D30" s="46"/>
      <c r="E30" s="47" t="s">
        <v>166</v>
      </c>
      <c r="F30" s="47" t="s">
        <v>178</v>
      </c>
      <c r="G30" s="47" t="s">
        <v>227</v>
      </c>
      <c r="H30" s="100" t="s">
        <v>243</v>
      </c>
      <c r="I30" s="102" t="s">
        <v>280</v>
      </c>
      <c r="J30" s="46"/>
      <c r="K30" s="46"/>
      <c r="L30" s="46"/>
      <c r="M30" s="46"/>
      <c r="N30" s="46"/>
      <c r="O30" s="46"/>
      <c r="P30" s="46"/>
      <c r="Q30" s="46"/>
      <c r="R30" s="46"/>
      <c r="S30" s="46"/>
      <c r="T30" s="46"/>
      <c r="U30" s="46"/>
    </row>
    <row r="31" spans="1:21" s="51" customFormat="1" ht="108">
      <c r="A31" s="52">
        <v>6</v>
      </c>
      <c r="B31" s="48" t="s">
        <v>192</v>
      </c>
      <c r="C31" s="46"/>
      <c r="D31" s="47" t="s">
        <v>246</v>
      </c>
      <c r="E31" s="47" t="s">
        <v>177</v>
      </c>
      <c r="F31" s="46"/>
      <c r="G31" s="46"/>
      <c r="H31" s="46"/>
      <c r="I31" s="46"/>
      <c r="J31" s="47" t="s">
        <v>106</v>
      </c>
      <c r="K31" s="46"/>
      <c r="L31" s="46"/>
      <c r="M31" s="46"/>
      <c r="N31" s="46"/>
      <c r="O31" s="46"/>
      <c r="P31" s="46"/>
      <c r="Q31" s="46"/>
      <c r="R31" s="46"/>
      <c r="S31" s="46"/>
      <c r="T31" s="46"/>
      <c r="U31" s="46"/>
    </row>
    <row r="32" spans="1:21" s="51" customFormat="1" ht="108">
      <c r="A32" s="52"/>
      <c r="B32" s="47" t="s">
        <v>135</v>
      </c>
      <c r="C32" s="46"/>
      <c r="D32" s="47"/>
      <c r="E32" s="46" t="s">
        <v>179</v>
      </c>
      <c r="F32" s="46" t="s">
        <v>224</v>
      </c>
      <c r="G32" s="46"/>
      <c r="H32" s="101" t="s">
        <v>205</v>
      </c>
      <c r="I32" s="46"/>
      <c r="J32" s="47"/>
      <c r="K32" s="46"/>
      <c r="L32" s="46"/>
      <c r="M32" s="46"/>
      <c r="N32" s="46"/>
      <c r="O32" s="46"/>
      <c r="P32" s="46"/>
      <c r="Q32" s="46"/>
      <c r="R32" s="46"/>
      <c r="S32" s="46"/>
      <c r="T32" s="46"/>
      <c r="U32" s="46"/>
    </row>
    <row r="33" spans="1:21" s="51" customFormat="1" ht="378">
      <c r="A33" s="52"/>
      <c r="B33" s="47" t="s">
        <v>136</v>
      </c>
      <c r="C33" s="46"/>
      <c r="D33" s="47"/>
      <c r="E33" s="46" t="s">
        <v>117</v>
      </c>
      <c r="F33" s="47" t="s">
        <v>249</v>
      </c>
      <c r="G33" s="46" t="s">
        <v>179</v>
      </c>
      <c r="H33" s="46" t="s">
        <v>185</v>
      </c>
      <c r="I33" s="103" t="s">
        <v>256</v>
      </c>
      <c r="J33" s="101" t="s">
        <v>270</v>
      </c>
      <c r="K33" s="141" t="s">
        <v>296</v>
      </c>
      <c r="L33" s="46"/>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211</v>
      </c>
      <c r="I34" s="103" t="s">
        <v>256</v>
      </c>
      <c r="J34" s="47" t="s">
        <v>260</v>
      </c>
      <c r="K34" s="101" t="s">
        <v>271</v>
      </c>
      <c r="L34" s="141" t="s">
        <v>296</v>
      </c>
      <c r="M34" s="46"/>
      <c r="N34" s="46"/>
      <c r="O34" s="46"/>
      <c r="P34" s="46"/>
      <c r="Q34" s="46"/>
      <c r="R34" s="46"/>
      <c r="S34" s="46"/>
      <c r="T34" s="46"/>
      <c r="U34" s="46"/>
    </row>
    <row r="35" spans="1:21" s="51" customFormat="1" ht="36">
      <c r="A35" s="50">
        <v>7</v>
      </c>
      <c r="B35" s="47" t="s">
        <v>133</v>
      </c>
      <c r="C35" s="46"/>
      <c r="D35" s="47"/>
      <c r="E35" s="46" t="s">
        <v>160</v>
      </c>
      <c r="F35" s="101" t="s">
        <v>206</v>
      </c>
      <c r="G35" s="46"/>
      <c r="H35" s="46"/>
      <c r="I35" s="46"/>
      <c r="J35" s="46"/>
      <c r="K35" s="46"/>
      <c r="L35" s="46"/>
      <c r="M35" s="46"/>
      <c r="N35" s="46"/>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90">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36">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90">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21" t="s">
        <v>21</v>
      </c>
      <c r="B47" s="121"/>
      <c r="C47" s="57"/>
      <c r="D47" s="57"/>
      <c r="E47" s="57"/>
      <c r="F47" s="57"/>
      <c r="G47" s="57"/>
      <c r="H47" s="57"/>
      <c r="I47" s="57"/>
      <c r="J47" s="57"/>
      <c r="K47" s="46"/>
      <c r="L47" s="46"/>
      <c r="M47" s="46"/>
      <c r="N47" s="46"/>
      <c r="O47" s="46"/>
      <c r="P47" s="46"/>
      <c r="Q47" s="46"/>
      <c r="R47" s="46"/>
      <c r="S47" s="46"/>
      <c r="T47" s="46"/>
      <c r="U47" s="46"/>
    </row>
    <row r="48" spans="1:21" s="51" customFormat="1" ht="18">
      <c r="A48" s="122" t="s">
        <v>195</v>
      </c>
      <c r="B48" s="123"/>
      <c r="C48" s="123"/>
      <c r="D48" s="123"/>
      <c r="E48" s="123"/>
      <c r="F48" s="123"/>
      <c r="G48" s="123"/>
      <c r="H48" s="123"/>
      <c r="I48" s="123"/>
      <c r="J48" s="124"/>
      <c r="K48" s="49"/>
      <c r="L48" s="46"/>
      <c r="M48" s="46"/>
      <c r="N48" s="46"/>
      <c r="O48" s="46"/>
      <c r="P48" s="46"/>
      <c r="Q48" s="46"/>
      <c r="R48" s="46"/>
      <c r="S48" s="46"/>
      <c r="T48" s="46"/>
      <c r="U48" s="46"/>
    </row>
    <row r="49" spans="1:21" s="51" customFormat="1" ht="19.5">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19.5">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'2. Options Matrix'!$N$25:$N$27</formula1>
    </dataValidation>
    <dataValidation type="list" allowBlank="1" showInputMessage="1" showErrorMessage="1" sqref="C6:C40">
      <formula1>'2. Options Matrix'!$N$27:$N$39</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57421875" defaultRowHeight="12.75"/>
  <cols>
    <col min="1" max="1" width="12.421875" style="2" customWidth="1"/>
    <col min="2" max="2" width="43.00390625" style="2" bestFit="1" customWidth="1"/>
    <col min="3" max="3" width="102.140625" style="2" customWidth="1"/>
    <col min="4" max="16384" width="11.421875" style="2" customWidth="1"/>
  </cols>
  <sheetData>
    <row r="1" spans="1:3" ht="19.5">
      <c r="A1" s="128" t="str">
        <f>Setup!A2</f>
        <v>Capacity Capability Senior Task Force</v>
      </c>
      <c r="B1" s="128"/>
      <c r="C1" s="128"/>
    </row>
    <row r="2" spans="1:3" ht="18">
      <c r="A2" s="129" t="str">
        <f>Setup!A5</f>
        <v>Effective Load Carrying Capability</v>
      </c>
      <c r="B2" s="129"/>
      <c r="C2" s="129"/>
    </row>
    <row r="3" spans="1:8" s="1" customFormat="1" ht="18">
      <c r="A3" s="125" t="s">
        <v>7</v>
      </c>
      <c r="B3" s="125"/>
      <c r="C3" s="125"/>
      <c r="D3" s="2"/>
      <c r="E3" s="2"/>
      <c r="F3" s="2"/>
      <c r="G3" s="2"/>
      <c r="H3" s="2"/>
    </row>
    <row r="5" spans="1:3" s="36" customFormat="1" ht="12.75">
      <c r="A5" s="36" t="s">
        <v>26</v>
      </c>
      <c r="C5" s="66"/>
    </row>
    <row r="6" spans="1:3" s="68" customFormat="1" ht="17.25" customHeight="1" thickBot="1">
      <c r="A6" s="126" t="s">
        <v>8</v>
      </c>
      <c r="B6" s="127"/>
      <c r="C6" s="67" t="s">
        <v>9</v>
      </c>
    </row>
    <row r="7" spans="1:3" s="36" customFormat="1" ht="78">
      <c r="A7" s="37">
        <v>1</v>
      </c>
      <c r="B7" s="35" t="s">
        <v>107</v>
      </c>
      <c r="C7" s="35" t="s">
        <v>147</v>
      </c>
    </row>
    <row r="8" spans="1:3" s="36" customFormat="1" ht="12.75">
      <c r="A8" s="37" t="s">
        <v>124</v>
      </c>
      <c r="B8" s="35" t="s">
        <v>125</v>
      </c>
      <c r="C8" s="35" t="s">
        <v>126</v>
      </c>
    </row>
    <row r="9" spans="1:3" s="36" customFormat="1" ht="39">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154</v>
      </c>
      <c r="B12" s="35" t="s">
        <v>155</v>
      </c>
      <c r="C12" s="35" t="s">
        <v>168</v>
      </c>
    </row>
    <row r="13" spans="1:3" s="36" customFormat="1" ht="25.5">
      <c r="A13" s="38" t="s">
        <v>156</v>
      </c>
      <c r="B13" s="35" t="s">
        <v>158</v>
      </c>
      <c r="C13" s="35" t="s">
        <v>170</v>
      </c>
    </row>
    <row r="14" spans="1:3" s="36" customFormat="1" ht="25.5">
      <c r="A14" s="38" t="s">
        <v>157</v>
      </c>
      <c r="B14" s="35" t="s">
        <v>159</v>
      </c>
      <c r="C14" s="35" t="s">
        <v>169</v>
      </c>
    </row>
    <row r="15" spans="1:3" s="36" customFormat="1" ht="64.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9">
      <c r="A18" s="38">
        <v>6</v>
      </c>
      <c r="B18" s="35" t="s">
        <v>192</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57421875" defaultRowHeight="12.75"/>
  <cols>
    <col min="1" max="1" width="21.421875" style="2" customWidth="1"/>
    <col min="2" max="2" width="90.421875" style="2" customWidth="1"/>
    <col min="3" max="16384" width="11.421875" style="2" customWidth="1"/>
  </cols>
  <sheetData>
    <row r="1" spans="1:2" ht="19.5">
      <c r="A1" s="128" t="str">
        <f>Setup!A2</f>
        <v>Capacity Capability Senior Task Force</v>
      </c>
      <c r="B1" s="128"/>
    </row>
    <row r="2" spans="1:2" ht="18">
      <c r="A2" s="129" t="str">
        <f>Setup!A5</f>
        <v>Effective Load Carrying Capability</v>
      </c>
      <c r="B2" s="129"/>
    </row>
    <row r="3" spans="1:2" s="1" customFormat="1" ht="18">
      <c r="A3" s="125" t="s">
        <v>43</v>
      </c>
      <c r="B3" s="125"/>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110" zoomScaleNormal="110" zoomScalePageLayoutView="0" workbookViewId="0" topLeftCell="A1">
      <pane xSplit="2" ySplit="3" topLeftCell="F6" activePane="bottomRight" state="frozen"/>
      <selection pane="topLeft" activeCell="A1" sqref="A1"/>
      <selection pane="topRight" activeCell="C1" sqref="C1"/>
      <selection pane="bottomLeft" activeCell="A4" sqref="A4"/>
      <selection pane="bottomRight" activeCell="E8" sqref="E8"/>
    </sheetView>
  </sheetViews>
  <sheetFormatPr defaultColWidth="11.57421875" defaultRowHeight="12.75"/>
  <cols>
    <col min="1" max="1" width="5.140625" style="69" customWidth="1"/>
    <col min="2" max="2" width="54.00390625" style="69" customWidth="1"/>
    <col min="3" max="3" width="15.8515625" style="69" customWidth="1"/>
    <col min="4" max="4" width="13.140625" style="69" bestFit="1" customWidth="1"/>
    <col min="5" max="5" width="65.00390625" style="75" customWidth="1"/>
    <col min="6" max="6" width="67.421875" style="69" customWidth="1"/>
    <col min="7" max="7" width="64.8515625" style="69" customWidth="1"/>
    <col min="8" max="22" width="9.140625" style="69" customWidth="1"/>
    <col min="23" max="16384" width="11.421875" style="69" customWidth="1"/>
  </cols>
  <sheetData>
    <row r="1" spans="1:9" ht="19.5" hidden="1">
      <c r="A1" s="133" t="s">
        <v>57</v>
      </c>
      <c r="B1" s="134"/>
      <c r="C1" s="134"/>
      <c r="D1" s="134"/>
      <c r="E1" s="134"/>
      <c r="F1" s="134"/>
      <c r="G1" s="134"/>
      <c r="H1" s="134"/>
      <c r="I1" s="134"/>
    </row>
    <row r="2" spans="1:9" ht="18" hidden="1">
      <c r="A2" s="135" t="s">
        <v>58</v>
      </c>
      <c r="B2" s="134"/>
      <c r="C2" s="134"/>
      <c r="D2" s="134"/>
      <c r="E2" s="134"/>
      <c r="F2" s="134"/>
      <c r="G2" s="134"/>
      <c r="H2" s="134"/>
      <c r="I2" s="134"/>
    </row>
    <row r="3" spans="1:9" ht="18" hidden="1">
      <c r="A3" s="132" t="s">
        <v>32</v>
      </c>
      <c r="B3" s="132"/>
      <c r="C3" s="132"/>
      <c r="D3" s="132"/>
      <c r="E3" s="132"/>
      <c r="F3" s="132"/>
      <c r="G3" s="132"/>
      <c r="H3" s="132"/>
      <c r="I3" s="132"/>
    </row>
    <row r="4" spans="2:22" ht="18" hidden="1">
      <c r="B4" s="71"/>
      <c r="C4" s="71"/>
      <c r="D4" s="71"/>
      <c r="E4" s="72"/>
      <c r="F4" s="71"/>
      <c r="G4" s="70"/>
      <c r="H4" s="70"/>
      <c r="I4" s="70"/>
      <c r="K4" s="73"/>
      <c r="L4" s="73"/>
      <c r="M4" s="73"/>
      <c r="N4" s="73"/>
      <c r="O4" s="73"/>
      <c r="P4" s="73"/>
      <c r="Q4" s="73"/>
      <c r="R4" s="73"/>
      <c r="S4" s="73"/>
      <c r="T4" s="73"/>
      <c r="U4" s="73"/>
      <c r="V4" s="73"/>
    </row>
    <row r="5" spans="1:22" ht="12.75" hidden="1">
      <c r="A5" s="74"/>
      <c r="K5" s="73"/>
      <c r="L5" s="73"/>
      <c r="M5" s="73"/>
      <c r="N5" s="73"/>
      <c r="O5" s="73"/>
      <c r="P5" s="73"/>
      <c r="Q5" s="73"/>
      <c r="R5" s="73"/>
      <c r="S5" s="73"/>
      <c r="T5" s="73"/>
      <c r="U5" s="73"/>
      <c r="V5" s="73"/>
    </row>
    <row r="6" spans="1:22" ht="12.75">
      <c r="A6" s="76"/>
      <c r="B6" s="77"/>
      <c r="C6" s="77"/>
      <c r="D6" s="130" t="s">
        <v>14</v>
      </c>
      <c r="E6" s="131"/>
      <c r="F6" s="131"/>
      <c r="G6" s="131"/>
      <c r="H6" s="131"/>
      <c r="I6" s="131"/>
      <c r="K6" s="73"/>
      <c r="L6" s="73"/>
      <c r="M6" s="73"/>
      <c r="N6" s="73"/>
      <c r="O6" s="73"/>
      <c r="P6" s="73"/>
      <c r="Q6" s="73"/>
      <c r="R6" s="73"/>
      <c r="S6" s="73"/>
      <c r="T6" s="73"/>
      <c r="U6" s="73"/>
      <c r="V6" s="73"/>
    </row>
    <row r="7" spans="1:22" ht="12.75">
      <c r="A7" s="78" t="s">
        <v>15</v>
      </c>
      <c r="B7" s="75" t="s">
        <v>13</v>
      </c>
      <c r="C7" s="75" t="s">
        <v>28</v>
      </c>
      <c r="D7" s="77" t="s">
        <v>11</v>
      </c>
      <c r="E7" s="79" t="s">
        <v>207</v>
      </c>
      <c r="F7" s="79" t="s">
        <v>198</v>
      </c>
      <c r="G7" s="77" t="s">
        <v>232</v>
      </c>
      <c r="H7" s="77" t="s">
        <v>3</v>
      </c>
      <c r="I7" s="77" t="s">
        <v>4</v>
      </c>
      <c r="K7" s="73"/>
      <c r="L7" s="73"/>
      <c r="M7" s="73"/>
      <c r="N7" s="73"/>
      <c r="O7" s="73"/>
      <c r="P7" s="73"/>
      <c r="Q7" s="73"/>
      <c r="R7" s="73"/>
      <c r="S7" s="73"/>
      <c r="T7" s="73"/>
      <c r="U7" s="73"/>
      <c r="V7" s="73"/>
    </row>
    <row r="8" spans="1:22" ht="128.25" customHeight="1">
      <c r="A8" s="80" t="s">
        <v>46</v>
      </c>
      <c r="B8" s="81" t="s">
        <v>47</v>
      </c>
      <c r="C8" s="77"/>
      <c r="D8" s="82"/>
      <c r="E8" s="105" t="s">
        <v>276</v>
      </c>
      <c r="F8" s="105" t="s">
        <v>262</v>
      </c>
      <c r="G8" s="91"/>
      <c r="H8" s="106"/>
      <c r="I8" s="107"/>
      <c r="K8" s="73"/>
      <c r="L8" s="73"/>
      <c r="M8" s="73"/>
      <c r="N8" s="73"/>
      <c r="O8" s="73"/>
      <c r="P8" s="73"/>
      <c r="Q8" s="73"/>
      <c r="R8" s="73"/>
      <c r="S8" s="73"/>
      <c r="T8" s="73"/>
      <c r="U8" s="73"/>
      <c r="V8" s="73"/>
    </row>
    <row r="9" spans="1:22" ht="12.75">
      <c r="A9" s="83">
        <v>1</v>
      </c>
      <c r="B9" s="84" t="s">
        <v>107</v>
      </c>
      <c r="C9" s="77"/>
      <c r="D9" s="82"/>
      <c r="E9" s="105"/>
      <c r="F9" s="93"/>
      <c r="G9" s="91"/>
      <c r="H9" s="106"/>
      <c r="I9" s="107"/>
      <c r="K9" s="73"/>
      <c r="L9" s="73"/>
      <c r="M9" s="73"/>
      <c r="N9" s="73"/>
      <c r="O9" s="73"/>
      <c r="P9" s="73"/>
      <c r="Q9" s="73"/>
      <c r="R9" s="73"/>
      <c r="S9" s="73"/>
      <c r="T9" s="73"/>
      <c r="U9" s="73"/>
      <c r="V9" s="73"/>
    </row>
    <row r="10" spans="1:22" ht="12.75">
      <c r="A10" s="80"/>
      <c r="B10" s="81" t="s">
        <v>135</v>
      </c>
      <c r="C10" s="77"/>
      <c r="D10" s="82"/>
      <c r="E10" s="105" t="s">
        <v>141</v>
      </c>
      <c r="F10" s="93" t="s">
        <v>199</v>
      </c>
      <c r="G10" s="91" t="s">
        <v>141</v>
      </c>
      <c r="H10" s="106"/>
      <c r="I10" s="107"/>
      <c r="K10" s="73"/>
      <c r="L10" s="73"/>
      <c r="M10" s="73"/>
      <c r="N10" s="73"/>
      <c r="O10" s="73"/>
      <c r="P10" s="73"/>
      <c r="Q10" s="73"/>
      <c r="R10" s="73"/>
      <c r="S10" s="73"/>
      <c r="T10" s="73"/>
      <c r="U10" s="73"/>
      <c r="V10" s="73"/>
    </row>
    <row r="11" spans="1:22" ht="90.75">
      <c r="A11" s="80"/>
      <c r="B11" s="81" t="s">
        <v>136</v>
      </c>
      <c r="C11" s="77"/>
      <c r="D11" s="82"/>
      <c r="E11" s="105" t="s">
        <v>290</v>
      </c>
      <c r="F11" s="93" t="s">
        <v>200</v>
      </c>
      <c r="G11" s="91" t="s">
        <v>233</v>
      </c>
      <c r="H11" s="106"/>
      <c r="I11" s="107"/>
      <c r="K11" s="73"/>
      <c r="L11" s="73"/>
      <c r="M11" s="73"/>
      <c r="N11" s="73"/>
      <c r="O11" s="73"/>
      <c r="P11" s="73"/>
      <c r="Q11" s="73"/>
      <c r="R11" s="73"/>
      <c r="S11" s="73"/>
      <c r="T11" s="73"/>
      <c r="U11" s="73"/>
      <c r="V11" s="73"/>
    </row>
    <row r="12" spans="1:22" ht="51.75">
      <c r="A12" s="80"/>
      <c r="B12" s="81" t="s">
        <v>137</v>
      </c>
      <c r="C12" s="77"/>
      <c r="D12" s="82"/>
      <c r="E12" s="113" t="s">
        <v>289</v>
      </c>
      <c r="F12" s="93" t="s">
        <v>263</v>
      </c>
      <c r="G12" s="92" t="s">
        <v>234</v>
      </c>
      <c r="H12" s="106"/>
      <c r="I12" s="107"/>
      <c r="K12" s="73"/>
      <c r="L12" s="73"/>
      <c r="M12" s="73"/>
      <c r="N12" s="73"/>
      <c r="O12" s="73"/>
      <c r="P12" s="73"/>
      <c r="Q12" s="73"/>
      <c r="R12" s="73"/>
      <c r="S12" s="73"/>
      <c r="T12" s="73"/>
      <c r="U12" s="73"/>
      <c r="V12" s="73"/>
    </row>
    <row r="13" spans="1:22" ht="12.75">
      <c r="A13" s="83" t="s">
        <v>124</v>
      </c>
      <c r="B13" s="84" t="s">
        <v>139</v>
      </c>
      <c r="C13" s="77"/>
      <c r="D13" s="82"/>
      <c r="E13" s="105" t="s">
        <v>171</v>
      </c>
      <c r="F13" s="93" t="s">
        <v>201</v>
      </c>
      <c r="G13" s="93" t="s">
        <v>235</v>
      </c>
      <c r="H13" s="106"/>
      <c r="I13" s="107"/>
      <c r="K13" s="73"/>
      <c r="L13" s="73"/>
      <c r="M13" s="73"/>
      <c r="N13" s="73"/>
      <c r="O13" s="73"/>
      <c r="P13" s="73"/>
      <c r="Q13" s="73"/>
      <c r="R13" s="73"/>
      <c r="S13" s="73"/>
      <c r="T13" s="73"/>
      <c r="U13" s="73"/>
      <c r="V13" s="73"/>
    </row>
    <row r="14" spans="1:22" ht="90.75">
      <c r="A14" s="83">
        <v>2</v>
      </c>
      <c r="B14" s="84" t="s">
        <v>193</v>
      </c>
      <c r="C14" s="77"/>
      <c r="D14" s="85"/>
      <c r="E14" s="105" t="s">
        <v>208</v>
      </c>
      <c r="F14" s="93" t="s">
        <v>284</v>
      </c>
      <c r="G14" s="94" t="s">
        <v>252</v>
      </c>
      <c r="H14" s="106"/>
      <c r="I14" s="107"/>
      <c r="K14" s="73"/>
      <c r="L14" s="73"/>
      <c r="M14" s="73"/>
      <c r="N14" s="73"/>
      <c r="O14" s="73"/>
      <c r="P14" s="73"/>
      <c r="Q14" s="73"/>
      <c r="R14" s="73"/>
      <c r="S14" s="73"/>
      <c r="T14" s="73"/>
      <c r="U14" s="73"/>
      <c r="V14" s="73"/>
    </row>
    <row r="15" spans="1:22" ht="97.5" customHeight="1">
      <c r="A15" s="83" t="s">
        <v>127</v>
      </c>
      <c r="B15" s="84" t="s">
        <v>130</v>
      </c>
      <c r="C15" s="77"/>
      <c r="D15" s="82"/>
      <c r="E15" s="105" t="s">
        <v>291</v>
      </c>
      <c r="F15" s="93" t="s">
        <v>265</v>
      </c>
      <c r="G15" s="91" t="s">
        <v>236</v>
      </c>
      <c r="H15" s="106"/>
      <c r="I15" s="107"/>
      <c r="K15" s="73"/>
      <c r="L15" s="73"/>
      <c r="M15" s="73"/>
      <c r="N15" s="73"/>
      <c r="O15" s="73"/>
      <c r="P15" s="73"/>
      <c r="Q15" s="73"/>
      <c r="R15" s="73"/>
      <c r="S15" s="73"/>
      <c r="T15" s="73"/>
      <c r="U15" s="73"/>
      <c r="V15" s="73"/>
    </row>
    <row r="16" spans="1:22" ht="135.75" customHeight="1">
      <c r="A16" s="83" t="s">
        <v>128</v>
      </c>
      <c r="B16" s="84" t="s">
        <v>131</v>
      </c>
      <c r="C16" s="77"/>
      <c r="D16" s="82"/>
      <c r="E16" s="105" t="s">
        <v>281</v>
      </c>
      <c r="F16" s="93" t="s">
        <v>264</v>
      </c>
      <c r="G16" s="91" t="s">
        <v>250</v>
      </c>
      <c r="H16" s="106"/>
      <c r="I16" s="107"/>
      <c r="K16" s="73"/>
      <c r="L16" s="73"/>
      <c r="M16" s="73"/>
      <c r="N16" s="86" t="s">
        <v>18</v>
      </c>
      <c r="O16" s="73"/>
      <c r="P16" s="73"/>
      <c r="Q16" s="73"/>
      <c r="R16" s="73"/>
      <c r="S16" s="73"/>
      <c r="T16" s="73"/>
      <c r="U16" s="73"/>
      <c r="V16" s="73"/>
    </row>
    <row r="17" spans="1:22" ht="78">
      <c r="A17" s="83" t="s">
        <v>154</v>
      </c>
      <c r="B17" s="84" t="s">
        <v>155</v>
      </c>
      <c r="C17" s="77"/>
      <c r="D17" s="82"/>
      <c r="E17" s="105" t="s">
        <v>210</v>
      </c>
      <c r="F17" s="93" t="s">
        <v>278</v>
      </c>
      <c r="G17" s="91" t="s">
        <v>237</v>
      </c>
      <c r="H17" s="106"/>
      <c r="I17" s="107"/>
      <c r="K17" s="73"/>
      <c r="L17" s="73"/>
      <c r="M17" s="73"/>
      <c r="N17" s="86" t="s">
        <v>31</v>
      </c>
      <c r="O17" s="73"/>
      <c r="P17" s="73"/>
      <c r="Q17" s="73"/>
      <c r="R17" s="73"/>
      <c r="S17" s="73"/>
      <c r="T17" s="73"/>
      <c r="U17" s="73"/>
      <c r="V17" s="73"/>
    </row>
    <row r="18" spans="1:22" ht="64.5">
      <c r="A18" s="83" t="s">
        <v>156</v>
      </c>
      <c r="B18" s="84" t="s">
        <v>158</v>
      </c>
      <c r="C18" s="77"/>
      <c r="D18" s="85"/>
      <c r="E18" s="105" t="s">
        <v>214</v>
      </c>
      <c r="F18" s="93" t="s">
        <v>202</v>
      </c>
      <c r="G18" s="95"/>
      <c r="H18" s="106"/>
      <c r="I18" s="107"/>
      <c r="K18" s="73"/>
      <c r="L18" s="73"/>
      <c r="M18" s="73"/>
      <c r="N18" s="86" t="s">
        <v>29</v>
      </c>
      <c r="O18" s="73"/>
      <c r="P18" s="73"/>
      <c r="Q18" s="73"/>
      <c r="R18" s="73"/>
      <c r="S18" s="73"/>
      <c r="T18" s="73"/>
      <c r="U18" s="73"/>
      <c r="V18" s="73"/>
    </row>
    <row r="19" spans="1:22" ht="25.5">
      <c r="A19" s="83"/>
      <c r="B19" s="84" t="s">
        <v>188</v>
      </c>
      <c r="C19" s="77"/>
      <c r="D19" s="85"/>
      <c r="E19" s="105" t="s">
        <v>212</v>
      </c>
      <c r="F19" s="93" t="s">
        <v>266</v>
      </c>
      <c r="G19" s="91" t="s">
        <v>203</v>
      </c>
      <c r="H19" s="106"/>
      <c r="I19" s="107"/>
      <c r="K19" s="73"/>
      <c r="L19" s="73"/>
      <c r="M19" s="73"/>
      <c r="N19" s="86" t="s">
        <v>17</v>
      </c>
      <c r="O19" s="73"/>
      <c r="P19" s="73"/>
      <c r="Q19" s="73"/>
      <c r="R19" s="73"/>
      <c r="S19" s="73"/>
      <c r="T19" s="73"/>
      <c r="U19" s="73"/>
      <c r="V19" s="73"/>
    </row>
    <row r="20" spans="1:22" ht="25.5">
      <c r="A20" s="83"/>
      <c r="B20" s="84" t="s">
        <v>189</v>
      </c>
      <c r="C20" s="77"/>
      <c r="D20" s="85"/>
      <c r="E20" s="105" t="s">
        <v>213</v>
      </c>
      <c r="F20" s="108" t="s">
        <v>213</v>
      </c>
      <c r="G20" s="91" t="s">
        <v>203</v>
      </c>
      <c r="H20" s="106"/>
      <c r="I20" s="107"/>
      <c r="K20" s="73"/>
      <c r="L20" s="73"/>
      <c r="M20" s="73"/>
      <c r="N20" s="86" t="s">
        <v>30</v>
      </c>
      <c r="O20" s="73"/>
      <c r="P20" s="73"/>
      <c r="Q20" s="73"/>
      <c r="R20" s="73"/>
      <c r="S20" s="73"/>
      <c r="T20" s="73"/>
      <c r="U20" s="73"/>
      <c r="V20" s="73"/>
    </row>
    <row r="21" spans="1:22" ht="39">
      <c r="A21" s="83"/>
      <c r="B21" s="84" t="s">
        <v>190</v>
      </c>
      <c r="C21" s="77"/>
      <c r="D21" s="85"/>
      <c r="E21" s="105" t="s">
        <v>215</v>
      </c>
      <c r="F21" s="108" t="s">
        <v>215</v>
      </c>
      <c r="G21" s="91" t="s">
        <v>203</v>
      </c>
      <c r="H21" s="106"/>
      <c r="I21" s="107"/>
      <c r="K21" s="73"/>
      <c r="L21" s="73"/>
      <c r="M21" s="73"/>
      <c r="N21" s="86" t="s">
        <v>16</v>
      </c>
      <c r="O21" s="73"/>
      <c r="P21" s="73"/>
      <c r="Q21" s="73"/>
      <c r="R21" s="73"/>
      <c r="S21" s="73"/>
      <c r="T21" s="73"/>
      <c r="U21" s="73"/>
      <c r="V21" s="73"/>
    </row>
    <row r="22" spans="1:22" ht="12.75">
      <c r="A22" s="83" t="s">
        <v>157</v>
      </c>
      <c r="B22" s="84" t="s">
        <v>159</v>
      </c>
      <c r="C22" s="77"/>
      <c r="D22" s="85"/>
      <c r="E22" s="105">
        <v>0</v>
      </c>
      <c r="F22" s="93"/>
      <c r="G22" s="95"/>
      <c r="H22" s="106"/>
      <c r="I22" s="107"/>
      <c r="K22" s="73"/>
      <c r="L22" s="73"/>
      <c r="M22" s="73"/>
      <c r="N22" s="73"/>
      <c r="O22" s="73"/>
      <c r="P22" s="73"/>
      <c r="Q22" s="73"/>
      <c r="R22" s="73"/>
      <c r="S22" s="73"/>
      <c r="T22" s="73"/>
      <c r="U22" s="73"/>
      <c r="V22" s="73"/>
    </row>
    <row r="23" spans="1:22" ht="25.5">
      <c r="A23" s="83"/>
      <c r="B23" s="84" t="s">
        <v>188</v>
      </c>
      <c r="C23" s="77"/>
      <c r="D23" s="85"/>
      <c r="E23" s="105" t="s">
        <v>218</v>
      </c>
      <c r="F23" s="93" t="s">
        <v>267</v>
      </c>
      <c r="G23" s="91" t="s">
        <v>238</v>
      </c>
      <c r="H23" s="106"/>
      <c r="I23" s="107"/>
      <c r="K23" s="73"/>
      <c r="L23" s="73"/>
      <c r="M23" s="73"/>
      <c r="N23" s="73"/>
      <c r="O23" s="73"/>
      <c r="P23" s="73"/>
      <c r="Q23" s="73"/>
      <c r="R23" s="73"/>
      <c r="S23" s="73"/>
      <c r="T23" s="73"/>
      <c r="U23" s="73"/>
      <c r="V23" s="73"/>
    </row>
    <row r="24" spans="1:22" ht="117">
      <c r="A24" s="83"/>
      <c r="B24" s="84" t="s">
        <v>189</v>
      </c>
      <c r="C24" s="77"/>
      <c r="D24" s="85"/>
      <c r="E24" s="105" t="s">
        <v>261</v>
      </c>
      <c r="F24" s="108" t="s">
        <v>285</v>
      </c>
      <c r="G24" s="91" t="s">
        <v>203</v>
      </c>
      <c r="H24" s="106"/>
      <c r="I24" s="107"/>
      <c r="K24" s="73"/>
      <c r="L24" s="73"/>
      <c r="M24" s="73"/>
      <c r="N24" s="73"/>
      <c r="O24" s="73"/>
      <c r="P24" s="73"/>
      <c r="Q24" s="73"/>
      <c r="R24" s="73"/>
      <c r="S24" s="73"/>
      <c r="T24" s="73"/>
      <c r="U24" s="73"/>
      <c r="V24" s="73"/>
    </row>
    <row r="25" spans="1:22" ht="117">
      <c r="A25" s="83"/>
      <c r="B25" s="84" t="s">
        <v>190</v>
      </c>
      <c r="C25" s="77"/>
      <c r="D25" s="85"/>
      <c r="E25" s="105" t="s">
        <v>292</v>
      </c>
      <c r="F25" s="93" t="s">
        <v>268</v>
      </c>
      <c r="G25" s="91" t="s">
        <v>203</v>
      </c>
      <c r="H25" s="106"/>
      <c r="I25" s="107"/>
      <c r="K25" s="73"/>
      <c r="L25" s="73"/>
      <c r="M25" s="73"/>
      <c r="N25" s="73"/>
      <c r="O25" s="73"/>
      <c r="P25" s="73"/>
      <c r="Q25" s="73"/>
      <c r="R25" s="73"/>
      <c r="S25" s="73"/>
      <c r="T25" s="73"/>
      <c r="U25" s="73"/>
      <c r="V25" s="73"/>
    </row>
    <row r="26" spans="1:22" ht="78">
      <c r="A26" s="83">
        <v>3</v>
      </c>
      <c r="B26" s="87" t="s">
        <v>134</v>
      </c>
      <c r="C26" s="77"/>
      <c r="D26" s="85"/>
      <c r="E26" s="105" t="s">
        <v>111</v>
      </c>
      <c r="F26" s="104" t="s">
        <v>286</v>
      </c>
      <c r="G26" s="91" t="s">
        <v>239</v>
      </c>
      <c r="H26" s="106"/>
      <c r="I26" s="107"/>
      <c r="K26" s="73"/>
      <c r="L26" s="73"/>
      <c r="M26" s="73"/>
      <c r="N26" s="73"/>
      <c r="O26" s="73"/>
      <c r="P26" s="73"/>
      <c r="Q26" s="73"/>
      <c r="R26" s="73"/>
      <c r="S26" s="73"/>
      <c r="T26" s="73"/>
      <c r="U26" s="73"/>
      <c r="V26" s="73"/>
    </row>
    <row r="27" spans="1:22" ht="234">
      <c r="A27" s="83">
        <v>4</v>
      </c>
      <c r="B27" s="87" t="s">
        <v>140</v>
      </c>
      <c r="C27" s="77"/>
      <c r="D27" s="85"/>
      <c r="E27" s="105" t="s">
        <v>293</v>
      </c>
      <c r="F27" s="109" t="s">
        <v>204</v>
      </c>
      <c r="G27" s="91"/>
      <c r="H27" s="106"/>
      <c r="I27" s="107"/>
      <c r="K27" s="73"/>
      <c r="L27" s="73"/>
      <c r="M27" s="73"/>
      <c r="N27" s="73"/>
      <c r="O27" s="73"/>
      <c r="P27" s="73"/>
      <c r="Q27" s="73"/>
      <c r="R27" s="73"/>
      <c r="S27" s="73"/>
      <c r="T27" s="73"/>
      <c r="U27" s="73"/>
      <c r="V27" s="73"/>
    </row>
    <row r="28" spans="1:22" ht="12.75">
      <c r="A28" s="83">
        <v>5</v>
      </c>
      <c r="B28" s="87" t="s">
        <v>59</v>
      </c>
      <c r="C28" s="77"/>
      <c r="D28" s="85"/>
      <c r="E28" s="105"/>
      <c r="F28" s="93"/>
      <c r="G28" s="91"/>
      <c r="H28" s="106"/>
      <c r="I28" s="107"/>
      <c r="K28" s="73"/>
      <c r="L28" s="73"/>
      <c r="M28" s="73"/>
      <c r="N28" s="73"/>
      <c r="O28" s="73"/>
      <c r="P28" s="73"/>
      <c r="Q28" s="73"/>
      <c r="R28" s="73"/>
      <c r="S28" s="73"/>
      <c r="T28" s="73"/>
      <c r="U28" s="73"/>
      <c r="V28" s="73"/>
    </row>
    <row r="29" spans="1:22" ht="174" customHeight="1">
      <c r="A29" s="83"/>
      <c r="B29" s="81" t="s">
        <v>135</v>
      </c>
      <c r="C29" s="77"/>
      <c r="D29" s="85"/>
      <c r="E29" s="105" t="s">
        <v>226</v>
      </c>
      <c r="F29" s="109" t="s">
        <v>287</v>
      </c>
      <c r="G29" s="91" t="s">
        <v>253</v>
      </c>
      <c r="H29" s="106"/>
      <c r="I29" s="107"/>
      <c r="K29" s="73"/>
      <c r="L29" s="73"/>
      <c r="M29" s="73"/>
      <c r="N29" s="73"/>
      <c r="O29" s="73"/>
      <c r="P29" s="73"/>
      <c r="Q29" s="73"/>
      <c r="R29" s="73"/>
      <c r="S29" s="73"/>
      <c r="T29" s="73"/>
      <c r="U29" s="73"/>
      <c r="V29" s="73"/>
    </row>
    <row r="30" spans="1:22" ht="12.75">
      <c r="A30" s="83"/>
      <c r="B30" s="81" t="s">
        <v>136</v>
      </c>
      <c r="C30" s="77"/>
      <c r="D30" s="85"/>
      <c r="E30" s="105" t="s">
        <v>248</v>
      </c>
      <c r="F30" s="109" t="s">
        <v>269</v>
      </c>
      <c r="G30" s="91" t="s">
        <v>119</v>
      </c>
      <c r="H30" s="106"/>
      <c r="I30" s="107"/>
      <c r="K30" s="73"/>
      <c r="L30" s="73"/>
      <c r="M30" s="73"/>
      <c r="N30" s="73"/>
      <c r="O30" s="73"/>
      <c r="P30" s="73"/>
      <c r="Q30" s="73"/>
      <c r="R30" s="73"/>
      <c r="S30" s="73"/>
      <c r="T30" s="73"/>
      <c r="U30" s="73"/>
      <c r="V30" s="73"/>
    </row>
    <row r="31" spans="1:9" ht="177" customHeight="1">
      <c r="A31" s="83"/>
      <c r="B31" s="81" t="s">
        <v>137</v>
      </c>
      <c r="C31" s="77"/>
      <c r="D31" s="85"/>
      <c r="E31" s="105" t="s">
        <v>227</v>
      </c>
      <c r="F31" s="110" t="s">
        <v>288</v>
      </c>
      <c r="G31" s="91" t="s">
        <v>240</v>
      </c>
      <c r="H31" s="106"/>
      <c r="I31" s="107"/>
    </row>
    <row r="32" spans="1:9" ht="12.75">
      <c r="A32" s="83">
        <v>6</v>
      </c>
      <c r="B32" s="87" t="s">
        <v>192</v>
      </c>
      <c r="C32" s="77"/>
      <c r="D32" s="85"/>
      <c r="E32" s="105"/>
      <c r="F32" s="93"/>
      <c r="G32" s="91"/>
      <c r="H32" s="106"/>
      <c r="I32" s="107"/>
    </row>
    <row r="33" spans="1:9" ht="64.5">
      <c r="A33" s="83"/>
      <c r="B33" s="81" t="s">
        <v>135</v>
      </c>
      <c r="C33" s="77"/>
      <c r="D33" s="85"/>
      <c r="E33" s="105" t="s">
        <v>224</v>
      </c>
      <c r="F33" s="109" t="s">
        <v>205</v>
      </c>
      <c r="G33" s="91" t="s">
        <v>241</v>
      </c>
      <c r="H33" s="106"/>
      <c r="I33" s="107"/>
    </row>
    <row r="34" spans="1:9" ht="115.5" customHeight="1">
      <c r="A34" s="83"/>
      <c r="B34" s="81" t="s">
        <v>136</v>
      </c>
      <c r="C34" s="77"/>
      <c r="D34" s="85"/>
      <c r="E34" s="105" t="s">
        <v>225</v>
      </c>
      <c r="F34" s="109" t="s">
        <v>270</v>
      </c>
      <c r="G34" s="91" t="s">
        <v>119</v>
      </c>
      <c r="H34" s="106"/>
      <c r="I34" s="107"/>
    </row>
    <row r="35" spans="1:9" ht="338.25" customHeight="1">
      <c r="A35" s="83"/>
      <c r="B35" s="81" t="s">
        <v>137</v>
      </c>
      <c r="C35" s="77"/>
      <c r="D35" s="85"/>
      <c r="E35" s="111" t="s">
        <v>294</v>
      </c>
      <c r="F35" s="109" t="s">
        <v>271</v>
      </c>
      <c r="G35" s="91"/>
      <c r="H35" s="106"/>
      <c r="I35" s="107"/>
    </row>
    <row r="36" spans="1:9" ht="25.5">
      <c r="A36" s="80">
        <v>7</v>
      </c>
      <c r="B36" s="81" t="s">
        <v>133</v>
      </c>
      <c r="C36" s="77"/>
      <c r="D36" s="85"/>
      <c r="E36" s="105" t="s">
        <v>160</v>
      </c>
      <c r="F36" s="109" t="s">
        <v>206</v>
      </c>
      <c r="G36" s="91" t="s">
        <v>160</v>
      </c>
      <c r="H36" s="106"/>
      <c r="I36" s="107"/>
    </row>
    <row r="37" spans="5:9" ht="12.75">
      <c r="E37" s="112"/>
      <c r="F37" s="73"/>
      <c r="G37" s="73"/>
      <c r="H37" s="73"/>
      <c r="I37" s="73"/>
    </row>
    <row r="38" spans="5:9" ht="12.75">
      <c r="E38" s="112"/>
      <c r="F38" s="73"/>
      <c r="G38" s="73"/>
      <c r="H38" s="73"/>
      <c r="I38" s="73"/>
    </row>
    <row r="39" ht="12.75">
      <c r="A39" s="88" t="s">
        <v>23</v>
      </c>
    </row>
    <row r="40" ht="12.75">
      <c r="A40" s="74" t="s">
        <v>24</v>
      </c>
    </row>
    <row r="41" ht="12.75">
      <c r="A41" s="74" t="s">
        <v>25</v>
      </c>
    </row>
    <row r="42" spans="2:8" ht="12.75">
      <c r="B42" s="74"/>
      <c r="C42" s="74"/>
      <c r="D42" s="74"/>
      <c r="E42" s="89"/>
      <c r="F42" s="74"/>
      <c r="G42" s="74"/>
      <c r="H42" s="74"/>
    </row>
    <row r="43" spans="2:8" ht="12.75">
      <c r="B43" s="74"/>
      <c r="C43" s="74"/>
      <c r="D43" s="74"/>
      <c r="E43" s="89"/>
      <c r="F43" s="74"/>
      <c r="G43" s="74"/>
      <c r="H43" s="74"/>
    </row>
    <row r="44" spans="2:8" ht="12.75">
      <c r="B44" s="74"/>
      <c r="C44" s="74"/>
      <c r="D44" s="74"/>
      <c r="E44" s="89"/>
      <c r="F44" s="74"/>
      <c r="G44" s="74"/>
      <c r="H44" s="74"/>
    </row>
  </sheetData>
  <sheetProtection/>
  <mergeCells count="4">
    <mergeCell ref="D6:I6"/>
    <mergeCell ref="A3:I3"/>
    <mergeCell ref="A1:I1"/>
    <mergeCell ref="A2:I2"/>
  </mergeCells>
  <dataValidations count="1">
    <dataValidation type="list" allowBlank="1" showInputMessage="1" showErrorMessage="1" sqref="C8:C49">
      <formula1>'3. Package Matrix'!$N$16:$N$21</formula1>
    </dataValidation>
  </dataValidations>
  <printOptions/>
  <pageMargins left="0.75" right="0.75" top="1" bottom="1" header="0.3" footer="0.3"/>
  <pageSetup horizontalDpi="600" verticalDpi="600" orientation="portrait"/>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57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19.5">
      <c r="A1" s="128" t="str">
        <f>Setup!A2</f>
        <v>Capacity Capability Senior Task Force</v>
      </c>
      <c r="B1" s="128"/>
      <c r="C1" s="128"/>
      <c r="D1" s="128"/>
      <c r="E1" s="128"/>
      <c r="F1" s="128"/>
      <c r="G1" s="128"/>
    </row>
    <row r="2" spans="1:7" ht="18">
      <c r="A2" s="129" t="str">
        <f>Setup!A5</f>
        <v>Effective Load Carrying Capability</v>
      </c>
      <c r="B2" s="129"/>
      <c r="C2" s="129"/>
      <c r="D2" s="129"/>
      <c r="E2" s="129"/>
      <c r="F2" s="129"/>
      <c r="G2" s="129"/>
    </row>
    <row r="3" spans="1:9" ht="18">
      <c r="A3" s="125" t="s">
        <v>41</v>
      </c>
      <c r="B3" s="125"/>
      <c r="C3" s="125"/>
      <c r="D3" s="125"/>
      <c r="E3" s="125"/>
      <c r="F3" s="125"/>
      <c r="G3" s="125"/>
      <c r="H3" s="125"/>
      <c r="I3" s="125"/>
    </row>
    <row r="4" spans="1:2" ht="38.25" customHeight="1">
      <c r="A4" s="2"/>
      <c r="B4" s="7" t="s">
        <v>53</v>
      </c>
    </row>
    <row r="5" spans="1:6" ht="41.25" customHeight="1">
      <c r="A5" s="7"/>
      <c r="B5" s="136" t="s">
        <v>27</v>
      </c>
      <c r="C5" s="137"/>
      <c r="D5" s="137"/>
      <c r="E5" s="137"/>
      <c r="F5" s="138"/>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3"/>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57421875" defaultRowHeight="12.75"/>
  <cols>
    <col min="1" max="1" width="95.421875" style="0" customWidth="1"/>
    <col min="2" max="16384" width="11.421875" style="0" customWidth="1"/>
  </cols>
  <sheetData>
    <row r="1" ht="19.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57421875" defaultRowHeight="12.75"/>
  <cols>
    <col min="1" max="2" width="9.421875" style="0" customWidth="1"/>
    <col min="3" max="3" width="68.8515625" style="0" customWidth="1"/>
    <col min="4" max="23" width="9.140625" style="0" customWidth="1"/>
    <col min="24" max="16384" width="11.421875" style="0" customWidth="1"/>
  </cols>
  <sheetData>
    <row r="1" spans="1:10" ht="19.5">
      <c r="A1" s="128" t="str">
        <f>Setup!A2</f>
        <v>Capacity Capability Senior Task Force</v>
      </c>
      <c r="B1" s="128"/>
      <c r="C1" s="139"/>
      <c r="D1" s="139"/>
      <c r="E1" s="139"/>
      <c r="F1" s="139"/>
      <c r="G1" s="139"/>
      <c r="H1" s="139"/>
      <c r="I1" s="139"/>
      <c r="J1" s="139"/>
    </row>
    <row r="2" spans="1:10" ht="18">
      <c r="A2" s="129" t="str">
        <f>Setup!A5</f>
        <v>Effective Load Carrying Capability</v>
      </c>
      <c r="B2" s="129"/>
      <c r="C2" s="139"/>
      <c r="D2" s="139"/>
      <c r="E2" s="139"/>
      <c r="F2" s="139"/>
      <c r="G2" s="139"/>
      <c r="H2" s="139"/>
      <c r="I2" s="139"/>
      <c r="J2" s="139"/>
    </row>
    <row r="3" spans="1:10" ht="18">
      <c r="A3" s="125" t="s">
        <v>35</v>
      </c>
      <c r="B3" s="125"/>
      <c r="C3" s="125"/>
      <c r="D3" s="125"/>
      <c r="E3" s="125"/>
      <c r="F3" s="125"/>
      <c r="G3" s="125"/>
      <c r="H3" s="125"/>
      <c r="I3" s="125"/>
      <c r="J3" s="125"/>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2020-07-28T11:00:16Z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ies>
</file>