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1041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<sst xmlns="http://schemas.openxmlformats.org/spreadsheetml/2006/main" count="731" uniqueCount="360">
  <si>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</si>
  <si>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</si>
  <si>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</si>
  <si>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</si>
  <si>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</si>
  <si>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</si>
  <si>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</si>
  <si>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</si>
  <si>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</si>
  <si>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</si>
  <si>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</si>
  <si>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</si>
  <si>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</si>
  <si>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</si>
  <si>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</si>
  <si>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</si>
  <si>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</si>
  <si>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</si>
  <si>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</si>
  <si>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</si>
  <si>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</si>
  <si>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</si>
  <si>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</si>
  <si>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</si>
  <si>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</si>
  <si>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</si>
  <si>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</si>
  <si>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</si>
  <si>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</si>
  <si>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</si>
  <si>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</si>
  <si>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</si>
  <si>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</si>
  <si>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</si>
  <si>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</si>
  <si>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</si>
  <si>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</si>
  <si>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</si>
  <si>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</si>
  <si>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</si>
  <si>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</si>
  <si>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</si>
  <si>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</si>
  <si>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</si>
  <si>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</si>
  <si>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</si>
  <si>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</si>
  <si>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</si>
  <si>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</si>
  <si>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</si>
  <si>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</si>
  <si>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</si>
  <si>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</si>
  <si>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</si>
  <si>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</si>
  <si>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</si>
  <si>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</si>
  <si>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</si>
  <si>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</si>
  <si>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</si>
  <si>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</si>
  <si>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</si>
  <si>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</si>
  <si>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</si>
  <si>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</si>
  <si>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</si>
  <si>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</si>
  <si>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</si>
  <si>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</si>
  <si>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</si>
  <si>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</si>
  <si>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</si>
  <si>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</si>
  <si>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</si>
  <si>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</si>
  <si>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</si>
  <si>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</si>
  <si>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</si>
  <si>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</si>
  <si>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</si>
  <si>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</si>
  <si>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</si>
  <si>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</si>
  <si>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</si>
  <si>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</si>
  <si>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</si>
  <si>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</si>
  <si>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</si>
  <si>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</si>
  <si>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</si>
  <si>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</si>
  <si>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</si>
  <si>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</si>
  <si>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</si>
  <si>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</si>
  <si>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</si>
  <si>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</si>
  <si>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</si>
  <si>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</si>
  <si>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</si>
  <si>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</si>
  <si>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</si>
  <si>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</si>
  <si>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</si>
  <si>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</si>
  <si>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</si>
  <si>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</si>
  <si>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</si>
  <si>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</si>
  <si>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</si>
  <si>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</si>
  <si>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</si>
  <si>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</si>
  <si>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</si>
  <si>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</si>
  <si>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</si>
  <si>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</si>
  <si>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</si>
  <si>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</si>
  <si>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</si>
  <si>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</si>
  <si>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</si>
  <si>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</si>
  <si>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</si>
  <si>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</si>
  <si>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</si>
  <si>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</si>
  <si>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</si>
  <si>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</si>
  <si>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</si>
  <si>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</si>
  <si>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</si>
  <si>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</si>
  <si>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</si>
  <si>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</si>
  <si>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</si>
  <si>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</si>
  <si>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</si>
  <si>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</si>
  <si>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</si>
  <si>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</si>
  <si>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</si>
  <si>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</si>
  <si>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</si>
  <si>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</si>
  <si>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</si>
  <si>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</si>
  <si>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</si>
  <si>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</si>
  <si>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</si>
  <si>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</si>
  <si>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</si>
  <si>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</si>
  <si>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</si>
  <si>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</si>
  <si>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</si>
  <si>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</si>
  <si>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</si>
  <si>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</si>
  <si>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</si>
  <si>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</si>
  <si>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</si>
  <si>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</si>
  <si>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</si>
  <si>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</si>
  <si>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</si>
  <si>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</si>
  <si>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</si>
  <si>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</si>
  <si>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</si>
  <si>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</si>
  <si>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</si>
  <si>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</si>
  <si>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</si>
  <si>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</si>
  <si>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</si>
  <si>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</si>
  <si>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</si>
  <si>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</si>
  <si>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</si>
  <si>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</si>
  <si>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</si>
  <si>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</si>
  <si>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</si>
  <si>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</si>
  <si>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</si>
  <si>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</si>
  <si>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</si>
  <si>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</si>
  <si>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</si>
  <si>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</si>
  <si>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</si>
  <si>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</si>
  <si>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</si>
  <si>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</si>
  <si>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</si>
  <si>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</si>
  <si>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</si>
  <si>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</si>
  <si>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</si>
  <si>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</si>
  <si>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</si>
  <si>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</si>
  <si>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</si>
  <si>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</si>
  <si>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</si>
  <si>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</si>
  <si>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</si>
  <si>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</si>
  <si>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</si>
  <si>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</si>
  <si>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</si>
  <si>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</si>
  <si>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</si>
  <si>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</si>
  <si>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</si>
  <si>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</si>
  <si>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</si>
  <si>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</si>
  <si>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</si>
  <si>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</si>
  <si>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</si>
  <si>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</si>
  <si>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</si>
  <si>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</si>
  <si>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</si>
  <si>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</si>
  <si>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</si>
  <si>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</si>
  <si>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</si>
  <si>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</si>
  <si>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</si>
  <si>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</si>
  <si>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</si>
  <si>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</si>
  <si>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</si>
  <si>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</si>
  <si>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</si>
  <si>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</si>
  <si>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</si>
  <si>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</si>
  <si>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</si>
  <si>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</si>
  <si>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</si>
  <si>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</si>
  <si>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</si>
  <si>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</si>
  <si>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</si>
  <si>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</si>
  <si>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</si>
  <si>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</si>
  <si>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</si>
  <si>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</si>
  <si>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</si>
  <si>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</si>
  <si>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</si>
  <si>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</si>
  <si>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</si>
  <si>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</si>
  <si>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</si>
  <si>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</si>
  <si>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</si>
  <si>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</si>
  <si>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</si>
  <si>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</si>
  <si>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</si>
  <si>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</si>
  <si>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</si>
  <si>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</si>
  <si>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</si>
  <si>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</si>
  <si>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</si>
  <si>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</si>
  <si>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</si>
  <si>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</si>
  <si>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</si>
  <si>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</si>
  <si>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</si>
  <si>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</si>
  <si>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</si>
  <si>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</si>
  <si>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</si>
  <si>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</si>
  <si>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</si>
  <si>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</si>
  <si>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</si>
  <si>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</si>
  <si>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</si>
  <si>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</si>
  <si>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</si>
  <si>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</si>
  <si>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</si>
  <si>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</si>
  <si>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</si>
  <si>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</si>
  <si>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</si>
  <si>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</si>
  <si>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</si>
  <si>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</si>
  <si>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</si>
  <si>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</si>
  <si>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</si>
  <si>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</si>
  <si>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</si>
  <si>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</si>
  <si>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</si>
  <si>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</si>
  <si>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</si>
  <si>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</si>
  <si>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</si>
  <si>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</si>
  <si>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</si>
  <si>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</si>
  <si>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</si>
  <si>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</si>
  <si>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</si>
  <si>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</si>
  <si>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</si>
  <si>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</si>
  <si>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</si>
  <si>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</si>
  <si>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</si>
  <si>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</si>
  <si>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</si>
  <si>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</si>
  <si>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</si>
  <si>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</si>
  <si>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</si>
  <si>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</si>
  <si>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</si>
  <si>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</si>
  <si>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</si>
  <si>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</si>
  <si>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t xml:space="preserve">One individual Fuel Assured Black Start (meeting the requirements in Design Component Section B and C) site per zone. PJM may select more than one Fuel Assured Black Start site if on the base formula rate, but would only award one fuel assurance conversion to meet the zonal criteria. If an individual Fuel Assured Black Start site is not currently available, two Black Start sites connected to different interstate gas pipelines is an acceptable alternative to meet the minimum.  </t>
  </si>
  <si>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</si>
  <si>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in the Black Start RFP process or otherwise as requested by PJM. </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</si>
  <si>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</si>
  <si>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If the on-site fuel inventory, water level, stored energy, etc. of a Fuel Assured black start resource falls below the run hour requirements for any length of time during any period, PJM </t>
    </r>
    <r>
      <rPr>
        <sz val="10"/>
        <rFont val="Calibri"/>
        <family val="2"/>
      </rPr>
      <t xml:space="preserve">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r>
  </si>
  <si>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</si>
  <si>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color indexed="10"/>
        <rFont val="Calibri"/>
        <family val="2"/>
      </rPr>
      <t>and transparent.</t>
    </r>
    <r>
      <rPr>
        <sz val="10"/>
        <rFont val="Calibri"/>
        <family val="2"/>
      </rPr>
      <t xml:space="preserve">  
</t>
    </r>
    <r>
      <rPr>
        <sz val="10"/>
        <color indexed="10"/>
        <rFont val="Calibri"/>
        <family val="2"/>
      </rPr>
      <t>If an existing black start resource creates an issue related to fuel assurance, the problem should be resolved or the unit’s black start status terminated with appropriate penalties for nonperformance.</t>
    </r>
    <r>
      <rPr>
        <sz val="10"/>
        <rFont val="Calibri"/>
        <family val="2"/>
      </rPr>
      <t xml:space="preserve">
</t>
    </r>
  </si>
  <si>
    <r>
      <t xml:space="preserve">Applicable permit limits need to tracked. Waivers should be required to accommodate operations during a restoration situation.
</t>
    </r>
    <r>
      <rPr>
        <sz val="10"/>
        <color indexed="10"/>
        <rFont val="Calibri"/>
        <family val="2"/>
      </rPr>
      <t xml:space="preserve">Emission permits/limitations should be submitted and verified. 
Predefined waivers should be required to accommodate operations during restoration period.
</t>
    </r>
    <r>
      <rPr>
        <sz val="10"/>
        <rFont val="Calibri"/>
        <family val="2"/>
      </rPr>
      <t xml:space="preserve">
</t>
    </r>
  </si>
  <si>
    <r>
      <t xml:space="preserve">Separate testing for each fuel in the same year. </t>
    </r>
    <r>
      <rPr>
        <sz val="10"/>
        <color indexed="10"/>
        <rFont val="Calibri"/>
        <family val="2"/>
      </rPr>
      <t>Ability to switch between fuels should be demonstraed</t>
    </r>
  </si>
  <si>
    <r>
      <t>All Black Start resources  connected to the same fuel source test concurrently</t>
    </r>
    <r>
      <rPr>
        <sz val="10"/>
        <color indexed="10"/>
        <rFont val="Calibri"/>
        <family val="2"/>
      </rPr>
      <t>, on an annual basis</t>
    </r>
  </si>
  <si>
    <r>
      <t xml:space="preserve">Inability to meet Black Start obligations and all related status changes must be reported immediately. </t>
    </r>
    <r>
      <rPr>
        <sz val="10"/>
        <color indexed="10"/>
        <rFont val="Calibri"/>
        <family val="2"/>
      </rPr>
      <t xml:space="preserve">Verification should occur weekly.
Need explicit criteria for gas supply. Units need to demonstrate gas availability if called on, regardless of time of day or nomination cycle.
</t>
    </r>
  </si>
  <si>
    <r>
      <t xml:space="preserve">system wide allocation </t>
    </r>
    <r>
      <rPr>
        <strike/>
        <sz val="10"/>
        <color indexed="10"/>
        <rFont val="Calibri"/>
        <family val="2"/>
      </rPr>
      <t>or status quo</t>
    </r>
  </si>
  <si>
    <r>
      <rPr>
        <sz val="10"/>
        <color indexed="10"/>
        <rFont val="Calibri"/>
        <family val="2"/>
      </rPr>
      <t>Fuel assurerd and non fuel assured</t>
    </r>
    <r>
      <rPr>
        <sz val="10"/>
        <rFont val="Calibri"/>
        <family val="2"/>
      </rPr>
      <t xml:space="preserve"> 16 Hours </t>
    </r>
    <r>
      <rPr>
        <sz val="10"/>
        <color indexed="10"/>
        <rFont val="Calibri"/>
        <family val="2"/>
      </rPr>
      <t>for all fuel types, including three starts, without exception</t>
    </r>
  </si>
  <si>
    <r>
      <t xml:space="preserve">Must meet min run time duration requirements at all times.
</t>
    </r>
    <r>
      <rPr>
        <sz val="10"/>
        <color indexed="10"/>
        <rFont val="Calibri"/>
        <family val="2"/>
      </rPr>
      <t>Both Fuel assured and Non fuel assured must meet min 16 hrs run time</t>
    </r>
    <r>
      <rPr>
        <sz val="10"/>
        <rFont val="Calibri"/>
        <family val="2"/>
      </rPr>
      <t xml:space="preserve">
</t>
    </r>
  </si>
  <si>
    <r>
      <t xml:space="preserve">Must meet min run time duration requirements at all times.
</t>
    </r>
    <r>
      <rPr>
        <sz val="10"/>
        <color indexed="10"/>
        <rFont val="Calibri"/>
        <family val="2"/>
      </rPr>
      <t xml:space="preserve">Intermittent resources should not be black start and should not be fuel assured black start.
Both Fuel assured and Non fuel assured must meet min 16 hrs run time
</t>
    </r>
  </si>
  <si>
    <r>
      <rPr>
        <strike/>
        <sz val="10"/>
        <color indexed="10"/>
        <rFont val="Calibri"/>
        <family val="2"/>
      </rPr>
      <t xml:space="preserve">Analysis with </t>
    </r>
    <r>
      <rPr>
        <strike/>
        <sz val="10"/>
        <color indexed="10"/>
        <rFont val="Calibri"/>
        <family val="2"/>
      </rPr>
      <t xml:space="preserve">90% of confidence of most restrictive seasonal flow to support the assigned Black Start MW. </t>
    </r>
    <r>
      <rPr>
        <strike/>
        <sz val="10"/>
        <color indexed="10"/>
        <rFont val="Calibri"/>
        <family val="2"/>
      </rPr>
      <t>Calculation of confidence level needs to be defined and comparable to other resources</t>
    </r>
    <r>
      <rPr>
        <sz val="10"/>
        <rFont val="Calibri"/>
        <family val="2"/>
      </rPr>
      <t xml:space="preserve">. Drought conditions should be analyzed. No facility costs should be assigned to black start service.
</t>
    </r>
    <r>
      <rPr>
        <sz val="10"/>
        <color indexed="10"/>
        <rFont val="Calibri"/>
        <family val="2"/>
      </rPr>
      <t>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t>
    </r>
    <r>
      <rPr>
        <sz val="10"/>
        <rFont val="Calibri"/>
        <family val="2"/>
      </rPr>
      <t xml:space="preserve">
</t>
    </r>
  </si>
  <si>
    <r>
      <rPr>
        <strike/>
        <sz val="10"/>
        <color indexed="10"/>
        <rFont val="Calibri"/>
        <family val="2"/>
      </rPr>
      <t>90 % confidence level for</t>
    </r>
    <r>
      <rPr>
        <sz val="10"/>
        <rFont val="Calibri"/>
        <family val="2"/>
      </rPr>
      <t xml:space="preserve"> 16 hours minimum run requirement.  Allocation X factor = 0.01 and incentive factor = 10%</t>
    </r>
  </si>
  <si>
    <r>
      <t xml:space="preserve">90 % confidence level for </t>
    </r>
    <r>
      <rPr>
        <sz val="10"/>
        <rFont val="Calibri"/>
        <family val="2"/>
      </rPr>
      <t>16 hours minimum run requirement.  Allocation X factor = 0.01 and incentive factor = 10%</t>
    </r>
  </si>
  <si>
    <r>
      <t>90 % confidence level for 10 to</t>
    </r>
    <r>
      <rPr>
        <sz val="10"/>
        <color indexed="10"/>
        <rFont val="Calibri"/>
        <family val="2"/>
      </rPr>
      <t xml:space="preserve"> </t>
    </r>
    <r>
      <rPr>
        <sz val="10"/>
        <rFont val="Calibri"/>
        <family val="2"/>
      </rPr>
      <t>16 hours minimum run requirement.  Allocation X factor = 0.01 and incentive factor = 10%</t>
    </r>
  </si>
  <si>
    <r>
      <t>Criteria need</t>
    </r>
    <r>
      <rPr>
        <sz val="10"/>
        <color indexed="10"/>
        <rFont val="Calibri"/>
        <family val="2"/>
      </rPr>
      <t>s</t>
    </r>
    <r>
      <rPr>
        <sz val="10"/>
        <rFont val="Calibri"/>
        <family val="2"/>
      </rPr>
      <t xml:space="preserve"> to be defined</t>
    </r>
    <r>
      <rPr>
        <sz val="10"/>
        <color indexed="10"/>
        <rFont val="Calibri"/>
        <family val="2"/>
      </rPr>
      <t xml:space="preserve"> and transparent
No appropriate criteria for more than one resource per zone.
Zones are not relevant for a regional plan.
</t>
    </r>
  </si>
  <si>
    <r>
      <t xml:space="preserve">Options in addition to on-site fuel should be considered including </t>
    </r>
    <r>
      <rPr>
        <sz val="10"/>
        <color indexed="10"/>
        <rFont val="Calibri"/>
        <family val="2"/>
      </rPr>
      <t>duel fuel units capable of starting on one fuel,,</t>
    </r>
    <r>
      <rPr>
        <sz val="10"/>
        <rFont val="Calibri"/>
        <family val="2"/>
      </rPr>
      <t xml:space="preserve"> </t>
    </r>
    <r>
      <rPr>
        <sz val="10"/>
        <color indexed="10"/>
        <rFont val="Calibri"/>
        <family val="2"/>
      </rPr>
      <t>Gas only units</t>
    </r>
    <r>
      <rPr>
        <sz val="10"/>
        <rFont val="Calibri"/>
        <family val="2"/>
      </rPr>
      <t xml:space="preserve"> multiple pipeline interconnections,</t>
    </r>
    <r>
      <rPr>
        <strike/>
        <sz val="10"/>
        <rFont val="Calibri"/>
        <family val="2"/>
      </rPr>
      <t xml:space="preserve"> </t>
    </r>
    <r>
      <rPr>
        <strike/>
        <sz val="10"/>
        <color indexed="10"/>
        <rFont val="Calibri"/>
        <family val="2"/>
      </rPr>
      <t>nature</t>
    </r>
    <r>
      <rPr>
        <sz val="10"/>
        <color indexed="10"/>
        <rFont val="Calibri"/>
        <family val="2"/>
      </rPr>
      <t>Details  of gas supply arrangement</t>
    </r>
    <r>
      <rPr>
        <strike/>
        <sz val="10"/>
        <color indexed="10"/>
        <rFont val="Calibri"/>
        <family val="2"/>
      </rPr>
      <t>s</t>
    </r>
    <r>
      <rPr>
        <sz val="10"/>
        <rFont val="Calibri"/>
        <family val="2"/>
      </rPr>
      <t>,</t>
    </r>
    <r>
      <rPr>
        <sz val="10"/>
        <color indexed="10"/>
        <rFont val="Calibri"/>
        <family val="2"/>
      </rPr>
      <t>If fuel assured BS site is not curretly available then two BS sites connected to two different interstate pipelines is an acceptable approach</t>
    </r>
    <r>
      <rPr>
        <sz val="10"/>
        <rFont val="Calibri"/>
        <family val="2"/>
      </rPr>
      <t xml:space="preserve">,special pipeline rules for system restoration, or location of gas supply.
</t>
    </r>
    <r>
      <rPr>
        <sz val="10"/>
        <color indexed="10"/>
        <rFont val="Calibri"/>
        <family val="2"/>
      </rPr>
      <t>PJM: Needs to add specific rules. Not just PJM judgment.</t>
    </r>
    <r>
      <rPr>
        <sz val="10"/>
        <rFont val="Calibri"/>
        <family val="2"/>
      </rPr>
      <t xml:space="preserve">
</t>
    </r>
  </si>
  <si>
    <r>
      <t xml:space="preserve">The pond level must always satisfy run hour </t>
    </r>
    <r>
      <rPr>
        <sz val="10"/>
        <color indexed="10"/>
        <rFont val="Calibri"/>
        <family val="2"/>
      </rPr>
      <t>(16 Hrs)</t>
    </r>
    <r>
      <rPr>
        <sz val="10"/>
        <rFont val="Calibri"/>
        <family val="2"/>
      </rPr>
      <t xml:space="preserve"> requirements to meet the Black Start commitment. </t>
    </r>
    <r>
      <rPr>
        <sz val="10"/>
        <rFont val="Calibri"/>
        <family val="2"/>
      </rPr>
      <t xml:space="preserve">No facility costs should be assigned to black start service.
</t>
    </r>
    <r>
      <rPr>
        <sz val="10"/>
        <color indexed="10"/>
        <rFont val="Calibri"/>
        <family val="2"/>
      </rPr>
      <t>No facility costs should be assigned to black start service.</t>
    </r>
    <r>
      <rPr>
        <sz val="10"/>
        <rFont val="Calibri"/>
        <family val="2"/>
      </rPr>
      <t xml:space="preserve">
</t>
    </r>
    <r>
      <rPr>
        <sz val="10"/>
        <color indexed="10"/>
        <rFont val="Calibri"/>
        <family val="2"/>
      </rPr>
      <t>Both Fuel assured and Non fuel assured must meet min 16 hrs run time</t>
    </r>
  </si>
  <si>
    <r>
      <t>Must meet min run time</t>
    </r>
    <r>
      <rPr>
        <sz val="10"/>
        <color indexed="10"/>
        <rFont val="Calibri"/>
        <family val="2"/>
      </rPr>
      <t xml:space="preserve"> (16 hrs)</t>
    </r>
    <r>
      <rPr>
        <sz val="10"/>
        <rFont val="Calibri"/>
        <family val="2"/>
      </rPr>
      <t xml:space="preserve"> duration requirements at all times.
</t>
    </r>
  </si>
  <si>
    <r>
      <t xml:space="preserve">Only the allocated share, based on the 16 hour black start requirement, of any new fuel related investment should be included in black start rates when such investment is also used for capacity market or energy market purposes.
</t>
    </r>
    <r>
      <rPr>
        <sz val="10"/>
        <color indexed="10"/>
        <rFont val="Calibri"/>
        <family val="2"/>
      </rPr>
      <t>PJM: Only the portion of capital cost needed to make unit fuel assured. Definition of this amount not based on actual costs and not clearly defined.</t>
    </r>
    <r>
      <rPr>
        <sz val="10"/>
        <rFont val="Calibri"/>
        <family val="2"/>
      </rPr>
      <t xml:space="preserve">
</t>
    </r>
  </si>
  <si>
    <r>
      <rPr>
        <strike/>
        <sz val="10"/>
        <color indexed="10"/>
        <rFont val="Calibri"/>
        <family val="2"/>
      </rPr>
      <t>RFP process initiated by PJM within 6 months of FERC approval of OATT changes allowin</t>
    </r>
    <r>
      <rPr>
        <sz val="10"/>
        <rFont val="Calibri"/>
        <family val="2"/>
      </rPr>
      <t xml:space="preserve">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</si>
  <si>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rPr>
        <strike/>
        <sz val="10"/>
        <color indexed="10"/>
        <rFont val="Calibri"/>
        <family val="2"/>
      </rPr>
      <t>Calculation of confidence level needs to be defined and comparable to other resources.</t>
    </r>
    <r>
      <rPr>
        <sz val="10"/>
        <rFont val="Calibri"/>
        <family val="2"/>
      </rPr>
      <t xml:space="preserve">
</t>
    </r>
    <r>
      <rPr>
        <sz val="10"/>
        <color indexed="10"/>
        <rFont val="Calibri"/>
        <family val="2"/>
      </rPr>
      <t>Black start MW capability used for procurement and compensation  should be based on:
ICAP for non intermittent resources
ICAP/ELCC/CIR for storage resources</t>
    </r>
    <r>
      <rPr>
        <sz val="10"/>
        <rFont val="Calibri"/>
        <family val="2"/>
      </rPr>
      <t xml:space="preserve">
</t>
    </r>
  </si>
  <si>
    <r>
      <t>Must meet min run time</t>
    </r>
    <r>
      <rPr>
        <sz val="10"/>
        <color indexed="10"/>
        <rFont val="Calibri"/>
        <family val="2"/>
      </rPr>
      <t xml:space="preserve"> (16 hrs)</t>
    </r>
    <r>
      <rPr>
        <sz val="10"/>
        <rFont val="Calibri"/>
        <family val="2"/>
      </rPr>
      <t xml:space="preserve"> duration requirements at all times.
</t>
    </r>
    <r>
      <rPr>
        <sz val="10"/>
        <color indexed="10"/>
        <rFont val="Calibri"/>
        <family val="2"/>
      </rPr>
      <t>Rules for black start from DER/DR with onsite generator must be more specific. Need to wait for PJM’s DER/DR rules to be defined. PJM’s approach not appropriate for black start. Same rules should apply to all black start resources.</t>
    </r>
    <r>
      <rPr>
        <sz val="10"/>
        <rFont val="Calibri"/>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</si>
</sst>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
      <strike/>
      <sz val="10"/>
      <color rgb="FFFF0000"/>
      <name val="Calibri"/>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3" fillId="62" borderId="0" applyNumberFormat="0" applyBorder="0" applyAlignment="0" applyProtection="0"/>
    <xf numFmtId="0" fontId="44"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65"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66" borderId="1" applyNumberFormat="0" applyAlignment="0" applyProtection="0"/>
    <xf numFmtId="0" fontId="51" fillId="0" borderId="9" applyNumberFormat="0" applyFill="0" applyAlignment="0" applyProtection="0"/>
    <xf numFmtId="0" fontId="52" fillId="67" borderId="0" applyNumberFormat="0" applyBorder="0" applyAlignment="0" applyProtection="0"/>
    <xf numFmtId="0" fontId="0" fillId="68" borderId="10" applyNumberFormat="0" applyFont="0" applyAlignment="0" applyProtection="0"/>
    <xf numFmtId="0" fontId="53" fillId="63" borderId="11"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1">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5"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6"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7" fillId="0" borderId="0" xfId="0" applyFont="1" applyAlignment="1">
      <alignment/>
    </xf>
    <xf numFmtId="0" fontId="56" fillId="42" borderId="0" xfId="0" applyFont="1" applyFill="1" applyAlignment="1">
      <alignment horizontal="left" vertical="center" wrapText="1"/>
    </xf>
    <xf numFmtId="0" fontId="56" fillId="42" borderId="0" xfId="0" applyFont="1" applyFill="1" applyAlignment="1">
      <alignment horizontal="center" vertical="center" wrapText="1"/>
    </xf>
    <xf numFmtId="0" fontId="58" fillId="42" borderId="0" xfId="0" applyFont="1" applyFill="1" applyAlignment="1">
      <alignment horizontal="center" vertical="center" wrapText="1"/>
    </xf>
    <xf numFmtId="0" fontId="56"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2" borderId="0" xfId="0" applyFont="1" applyFill="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74"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7"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30" borderId="0" xfId="43" applyFont="1" applyFill="1" applyAlignment="1">
      <alignment horizontal="center" vertical="center" wrapText="1"/>
    </xf>
    <xf numFmtId="0" fontId="11" fillId="75" borderId="0" xfId="0" applyFont="1" applyFill="1" applyAlignment="1">
      <alignment horizontal="lef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xf numFmtId="0" fontId="11" fillId="23" borderId="0" xfId="0" applyFont="1" applyFill="1" applyAlignment="1">
      <alignment horizontal="left" vertical="center" wrapText="1"/>
    </xf>
    <xf numFmtId="0" fontId="59" fillId="43" borderId="0" xfId="0" applyFont="1" applyFill="1" applyAlignment="1">
      <alignment horizontal="left" vertical="center" wrapText="1"/>
    </xf>
    <xf numFmtId="0" fontId="59" fillId="43" borderId="0" xfId="0" applyFont="1" applyFill="1" applyAlignment="1">
      <alignment vertical="center" wrapText="1"/>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0"/>
          <a:ext cx="9906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2" t="str">
        <f>Setup!A2</f>
        <v>MIC/OC Special Sessions: Fuel Requirements for Black Start Resources</v>
      </c>
      <c r="B1" s="242"/>
    </row>
    <row r="2" spans="1:2" ht="18">
      <c r="A2" s="243" t="str">
        <f>Setup!A5</f>
        <v>Fuel Requirements for Black Start Resources</v>
      </c>
      <c r="B2" s="243"/>
    </row>
    <row r="3" spans="1:2" ht="18">
      <c r="A3" s="244" t="s">
        <v>44</v>
      </c>
      <c r="B3" s="244"/>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45" t="str">
        <f>Setup!A2</f>
        <v>MIC/OC Special Sessions: Fuel Requirements for Black Start Resources</v>
      </c>
      <c r="B1" s="246"/>
      <c r="C1" s="246"/>
      <c r="D1" s="246"/>
      <c r="E1" s="246"/>
      <c r="F1" s="246"/>
      <c r="G1" s="246"/>
      <c r="H1" s="246"/>
      <c r="I1" s="246"/>
      <c r="J1" s="23"/>
    </row>
    <row r="2" spans="1:10" ht="18">
      <c r="A2" s="247" t="str">
        <f>Setup!A5</f>
        <v>Fuel Requirements for Black Start Resources</v>
      </c>
      <c r="B2" s="246"/>
      <c r="C2" s="246"/>
      <c r="D2" s="246"/>
      <c r="E2" s="246"/>
      <c r="F2" s="246"/>
      <c r="G2" s="246"/>
      <c r="H2" s="246"/>
      <c r="I2" s="246"/>
      <c r="J2" s="23"/>
    </row>
    <row r="3" spans="1:10" s="1" customFormat="1" ht="18">
      <c r="A3" s="244" t="s">
        <v>10</v>
      </c>
      <c r="B3" s="244"/>
      <c r="C3" s="244"/>
      <c r="D3" s="244"/>
      <c r="E3" s="244"/>
      <c r="F3" s="244"/>
      <c r="G3" s="244"/>
      <c r="H3" s="244"/>
      <c r="I3" s="244"/>
      <c r="J3" s="29"/>
    </row>
    <row r="4" spans="1:10" ht="12.75">
      <c r="A4" s="8"/>
      <c r="B4" s="5"/>
      <c r="C4" s="5"/>
      <c r="D4" s="5"/>
      <c r="E4" s="5"/>
      <c r="F4" s="5"/>
      <c r="G4" s="5"/>
      <c r="H4" s="5"/>
      <c r="I4" s="5"/>
      <c r="J4" s="5"/>
    </row>
    <row r="5" spans="1:10" ht="12.75">
      <c r="A5" s="8"/>
      <c r="B5" s="5"/>
      <c r="C5" s="5"/>
      <c r="D5" s="249" t="s">
        <v>59</v>
      </c>
      <c r="E5" s="249"/>
      <c r="F5" s="249"/>
      <c r="G5" s="249"/>
      <c r="H5" s="249"/>
      <c r="I5" s="249"/>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1">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3.75">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2.75">
      <c r="A46" s="115" t="s">
        <v>68</v>
      </c>
      <c r="B46" s="105" t="s">
        <v>37</v>
      </c>
      <c r="C46" s="106"/>
      <c r="D46" s="106" t="s">
        <v>58</v>
      </c>
      <c r="E46" s="105"/>
      <c r="F46" s="105"/>
      <c r="G46" s="105"/>
      <c r="H46" s="106"/>
      <c r="I46" s="106"/>
      <c r="J46" s="106"/>
    </row>
    <row r="47" spans="1:10" s="61" customFormat="1" ht="12.7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76.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48"/>
      <c r="B54" s="248"/>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2" t="str">
        <f>Setup!A2</f>
        <v>MIC/OC Special Sessions: Fuel Requirements for Black Start Resources</v>
      </c>
      <c r="B1" s="242"/>
      <c r="C1" s="242"/>
    </row>
    <row r="2" spans="1:3" ht="18">
      <c r="A2" s="243" t="str">
        <f>Setup!A5</f>
        <v>Fuel Requirements for Black Start Resources</v>
      </c>
      <c r="B2" s="243"/>
      <c r="C2" s="243"/>
    </row>
    <row r="3" spans="1:8" s="1" customFormat="1" ht="18">
      <c r="A3" s="244" t="s">
        <v>5</v>
      </c>
      <c r="B3" s="244"/>
      <c r="C3" s="244"/>
      <c r="D3" s="2"/>
      <c r="E3" s="2"/>
      <c r="F3" s="2"/>
      <c r="G3" s="2"/>
      <c r="H3" s="2"/>
    </row>
    <row r="5" spans="1:3" ht="12.75">
      <c r="A5" s="39" t="s">
        <v>17</v>
      </c>
      <c r="C5" s="12"/>
    </row>
    <row r="6" spans="1:3" s="4" customFormat="1" ht="17.25" customHeight="1" thickBot="1">
      <c r="A6" s="250" t="s">
        <v>6</v>
      </c>
      <c r="B6" s="251"/>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2" t="str">
        <f>Setup!A2</f>
        <v>MIC/OC Special Sessions: Fuel Requirements for Black Start Resources</v>
      </c>
      <c r="B1" s="242"/>
    </row>
    <row r="2" spans="1:2" ht="18">
      <c r="A2" s="243" t="str">
        <f>Setup!A5</f>
        <v>Fuel Requirements for Black Start Resources</v>
      </c>
      <c r="B2" s="243"/>
    </row>
    <row r="3" spans="1:2" s="1" customFormat="1" ht="18">
      <c r="A3" s="244" t="s">
        <v>34</v>
      </c>
      <c r="B3" s="244"/>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80" zoomScaleNormal="80"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F24" sqref="F24"/>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customWidth="1"/>
    <col min="6" max="6" width="60.00390625" style="0" customWidth="1"/>
    <col min="7" max="7" width="9.421875" style="0" customWidth="1"/>
    <col min="8" max="8" width="8.140625" style="0" customWidth="1"/>
    <col min="9" max="9" width="16.7109375" style="229" customWidth="1"/>
    <col min="10" max="10" width="21.28125" style="45" customWidth="1"/>
    <col min="11" max="11" width="28.7109375" style="45" customWidth="1"/>
    <col min="12" max="12" width="77.00390625" style="45" customWidth="1"/>
    <col min="13" max="16384" width="9.28125" style="45" customWidth="1"/>
  </cols>
  <sheetData>
    <row r="1" spans="1:8" ht="18.75" customHeight="1" hidden="1">
      <c r="A1" s="252" t="str">
        <f>Setup!A2</f>
        <v>MIC/OC Special Sessions: Fuel Requirements for Black Start Resources</v>
      </c>
      <c r="B1" s="253"/>
      <c r="C1" s="253"/>
      <c r="D1" s="253"/>
      <c r="E1" s="253"/>
      <c r="F1" s="253"/>
      <c r="G1" s="253"/>
      <c r="H1" s="253"/>
    </row>
    <row r="2" spans="1:8" ht="18" hidden="1">
      <c r="A2" s="247" t="str">
        <f>Setup!A5</f>
        <v>Fuel Requirements for Black Start Resources</v>
      </c>
      <c r="B2" s="246"/>
      <c r="C2" s="246"/>
      <c r="D2" s="246"/>
      <c r="E2" s="246"/>
      <c r="F2" s="246"/>
      <c r="G2" s="246"/>
      <c r="H2" s="246"/>
    </row>
    <row r="3" spans="1:8" ht="15" customHeight="1" hidden="1">
      <c r="A3" s="244" t="s">
        <v>22</v>
      </c>
      <c r="B3" s="244"/>
      <c r="C3" s="244"/>
      <c r="D3" s="244"/>
      <c r="E3" s="244"/>
      <c r="F3" s="244"/>
      <c r="G3" s="244"/>
      <c r="H3" s="244"/>
    </row>
    <row r="4" spans="1:24" ht="12.75" hidden="1">
      <c r="A4" s="8"/>
      <c r="B4" s="5"/>
      <c r="C4" s="5"/>
      <c r="D4" s="45"/>
      <c r="E4" s="45"/>
      <c r="F4" s="45"/>
      <c r="G4" s="45"/>
      <c r="H4" s="45"/>
      <c r="M4" s="24"/>
      <c r="N4" s="24"/>
      <c r="O4" s="24"/>
      <c r="P4" s="24"/>
      <c r="Q4" s="24"/>
      <c r="R4" s="24"/>
      <c r="S4" s="24"/>
      <c r="T4" s="24"/>
      <c r="U4" s="24"/>
      <c r="V4" s="24"/>
      <c r="W4" s="24"/>
      <c r="X4" s="24"/>
    </row>
    <row r="5" spans="1:24" ht="12.75" hidden="1">
      <c r="A5"/>
      <c r="B5"/>
      <c r="C5"/>
      <c r="D5" s="249" t="s">
        <v>12</v>
      </c>
      <c r="E5" s="249"/>
      <c r="F5" s="249"/>
      <c r="G5" s="249"/>
      <c r="H5" s="249"/>
      <c r="I5" s="249"/>
      <c r="J5" s="249"/>
      <c r="K5" s="201"/>
      <c r="L5" s="214"/>
      <c r="M5" s="24"/>
      <c r="N5" s="24"/>
      <c r="O5" s="24"/>
      <c r="P5" s="24"/>
      <c r="Q5" s="24"/>
      <c r="R5" s="24"/>
      <c r="S5" s="24"/>
      <c r="T5" s="24"/>
      <c r="U5" s="24"/>
      <c r="V5" s="24"/>
      <c r="W5" s="24"/>
      <c r="X5" s="24"/>
    </row>
    <row r="6" spans="1:24" ht="38.25">
      <c r="A6" s="9" t="s">
        <v>190</v>
      </c>
      <c r="B6" s="40" t="s">
        <v>11</v>
      </c>
      <c r="C6" s="40" t="s">
        <v>19</v>
      </c>
      <c r="D6" s="5" t="s">
        <v>9</v>
      </c>
      <c r="E6" s="150" t="s">
        <v>283</v>
      </c>
      <c r="F6" s="191" t="s">
        <v>286</v>
      </c>
      <c r="G6" s="160" t="s">
        <v>284</v>
      </c>
      <c r="H6" s="160" t="s">
        <v>285</v>
      </c>
      <c r="I6" s="150" t="s">
        <v>325</v>
      </c>
      <c r="J6" s="215" t="s">
        <v>295</v>
      </c>
      <c r="K6" s="215" t="s">
        <v>296</v>
      </c>
      <c r="L6" s="191" t="s">
        <v>294</v>
      </c>
      <c r="M6" s="24"/>
      <c r="N6" s="24"/>
      <c r="O6" s="24"/>
      <c r="P6" s="24"/>
      <c r="Q6" s="24"/>
      <c r="R6" s="24"/>
      <c r="S6" s="24"/>
      <c r="T6" s="24"/>
      <c r="U6" s="24"/>
      <c r="V6" s="24"/>
      <c r="W6" s="24"/>
      <c r="X6" s="24"/>
    </row>
    <row r="7" spans="1:24" s="117" customFormat="1" ht="225" customHeight="1">
      <c r="A7" s="165" t="s">
        <v>0</v>
      </c>
      <c r="B7" s="165" t="s">
        <v>263</v>
      </c>
      <c r="C7" s="167"/>
      <c r="D7" s="167" t="s">
        <v>58</v>
      </c>
      <c r="E7" s="151" t="s">
        <v>142</v>
      </c>
      <c r="F7" s="204" t="s">
        <v>276</v>
      </c>
      <c r="G7" s="51" t="s">
        <v>143</v>
      </c>
      <c r="H7" s="196" t="s">
        <v>201</v>
      </c>
      <c r="I7" s="216" t="s">
        <v>332</v>
      </c>
      <c r="J7" s="216"/>
      <c r="K7" s="216"/>
      <c r="L7" s="161"/>
      <c r="M7" s="116"/>
      <c r="N7" s="116"/>
      <c r="O7" s="116"/>
      <c r="P7" s="116"/>
      <c r="Q7" s="116"/>
      <c r="R7" s="116"/>
      <c r="S7" s="116"/>
      <c r="T7" s="116"/>
      <c r="U7" s="116"/>
      <c r="V7" s="116"/>
      <c r="W7" s="116"/>
      <c r="X7" s="116"/>
    </row>
    <row r="8" spans="1:24" s="117" customFormat="1" ht="83.25" customHeight="1">
      <c r="A8" s="166">
        <v>1</v>
      </c>
      <c r="B8" s="166" t="s">
        <v>212</v>
      </c>
      <c r="C8" s="167"/>
      <c r="D8" s="167" t="s">
        <v>58</v>
      </c>
      <c r="E8" s="152"/>
      <c r="F8" s="205" t="s">
        <v>339</v>
      </c>
      <c r="G8" s="51"/>
      <c r="H8" s="197"/>
      <c r="I8" s="216" t="s">
        <v>318</v>
      </c>
      <c r="J8" s="217" t="s">
        <v>297</v>
      </c>
      <c r="K8" s="217" t="s">
        <v>112</v>
      </c>
      <c r="L8" s="240" t="s">
        <v>333</v>
      </c>
      <c r="M8" s="116"/>
      <c r="N8" s="116"/>
      <c r="O8" s="116"/>
      <c r="P8" s="116"/>
      <c r="Q8" s="116"/>
      <c r="R8" s="116"/>
      <c r="S8" s="116"/>
      <c r="T8" s="116"/>
      <c r="U8" s="116"/>
      <c r="V8" s="116"/>
      <c r="W8" s="116"/>
      <c r="X8" s="116"/>
    </row>
    <row r="9" spans="1:24" s="117" customFormat="1" ht="87.75" customHeight="1">
      <c r="A9" s="166">
        <v>2</v>
      </c>
      <c r="B9" s="166" t="s">
        <v>213</v>
      </c>
      <c r="C9" s="167"/>
      <c r="D9" s="167" t="s">
        <v>58</v>
      </c>
      <c r="E9" s="152"/>
      <c r="F9" s="205" t="s">
        <v>352</v>
      </c>
      <c r="G9" s="51"/>
      <c r="H9" s="197"/>
      <c r="I9" s="239" t="s">
        <v>323</v>
      </c>
      <c r="J9" s="218" t="s">
        <v>215</v>
      </c>
      <c r="K9" s="217" t="s">
        <v>112</v>
      </c>
      <c r="L9" s="162" t="s">
        <v>334</v>
      </c>
      <c r="M9" s="116"/>
      <c r="N9" s="116"/>
      <c r="O9" s="116"/>
      <c r="P9" s="116"/>
      <c r="Q9" s="116"/>
      <c r="R9" s="116"/>
      <c r="S9" s="116"/>
      <c r="T9" s="116"/>
      <c r="U9" s="116"/>
      <c r="V9" s="116"/>
      <c r="W9" s="116"/>
      <c r="X9" s="116"/>
    </row>
    <row r="10" spans="1:24" s="117" customFormat="1" ht="25.5">
      <c r="A10" s="124" t="s">
        <v>1</v>
      </c>
      <c r="B10" s="124" t="s">
        <v>287</v>
      </c>
      <c r="C10" s="230"/>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53">
      <c r="A11" s="163">
        <v>1</v>
      </c>
      <c r="B11" s="118" t="s">
        <v>72</v>
      </c>
      <c r="C11" s="120" t="s">
        <v>14</v>
      </c>
      <c r="D11" s="121" t="s">
        <v>326</v>
      </c>
      <c r="E11" s="153" t="s">
        <v>246</v>
      </c>
      <c r="F11" s="125" t="s">
        <v>345</v>
      </c>
      <c r="G11" s="51" t="s">
        <v>247</v>
      </c>
      <c r="H11" s="198" t="s">
        <v>112</v>
      </c>
      <c r="I11" s="208" t="s">
        <v>319</v>
      </c>
      <c r="J11" s="219" t="s">
        <v>248</v>
      </c>
      <c r="K11" s="219" t="s">
        <v>112</v>
      </c>
      <c r="L11" s="163" t="s">
        <v>248</v>
      </c>
      <c r="M11" s="116"/>
      <c r="N11" s="116"/>
      <c r="O11" s="116"/>
      <c r="P11" s="116"/>
      <c r="Q11" s="116"/>
      <c r="R11" s="116"/>
      <c r="S11" s="116"/>
      <c r="T11" s="116"/>
      <c r="U11" s="116"/>
      <c r="V11" s="116"/>
      <c r="W11" s="116"/>
      <c r="X11" s="116"/>
    </row>
    <row r="12" spans="1:24" s="117" customFormat="1" ht="267.75">
      <c r="A12" s="163">
        <v>2</v>
      </c>
      <c r="B12" s="125" t="s">
        <v>288</v>
      </c>
      <c r="C12" s="120" t="s">
        <v>15</v>
      </c>
      <c r="D12" s="121" t="s">
        <v>144</v>
      </c>
      <c r="E12" s="153" t="s">
        <v>260</v>
      </c>
      <c r="F12" s="121" t="s">
        <v>340</v>
      </c>
      <c r="G12" s="119" t="s">
        <v>112</v>
      </c>
      <c r="H12" s="198" t="s">
        <v>112</v>
      </c>
      <c r="I12" s="208" t="s">
        <v>329</v>
      </c>
      <c r="J12" s="209" t="s">
        <v>298</v>
      </c>
      <c r="K12" s="219" t="s">
        <v>112</v>
      </c>
      <c r="L12" s="206" t="s">
        <v>335</v>
      </c>
      <c r="M12" s="116"/>
      <c r="N12" s="116"/>
      <c r="O12" s="116"/>
      <c r="P12" s="116"/>
      <c r="Q12" s="116"/>
      <c r="R12" s="116"/>
      <c r="S12" s="116"/>
      <c r="T12" s="116"/>
      <c r="U12" s="116"/>
      <c r="V12" s="116"/>
      <c r="W12" s="116"/>
      <c r="X12" s="116"/>
    </row>
    <row r="13" spans="1:24" s="117" customFormat="1" ht="31.5" customHeight="1">
      <c r="A13" s="122">
        <v>3</v>
      </c>
      <c r="B13" s="125" t="s">
        <v>103</v>
      </c>
      <c r="C13" s="120" t="s">
        <v>14</v>
      </c>
      <c r="D13" s="121" t="s">
        <v>55</v>
      </c>
      <c r="E13" s="153" t="s">
        <v>101</v>
      </c>
      <c r="F13" s="121" t="s">
        <v>101</v>
      </c>
      <c r="G13" s="119" t="s">
        <v>112</v>
      </c>
      <c r="H13" s="198" t="s">
        <v>112</v>
      </c>
      <c r="I13" s="208" t="s">
        <v>319</v>
      </c>
      <c r="J13" s="220" t="s">
        <v>101</v>
      </c>
      <c r="K13" s="219" t="s">
        <v>112</v>
      </c>
      <c r="L13" s="122" t="s">
        <v>101</v>
      </c>
      <c r="M13" s="116"/>
      <c r="N13" s="116"/>
      <c r="O13" s="116"/>
      <c r="P13" s="116"/>
      <c r="Q13" s="116"/>
      <c r="R13" s="116"/>
      <c r="S13" s="116"/>
      <c r="T13" s="116"/>
      <c r="U13" s="116"/>
      <c r="V13" s="116"/>
      <c r="W13" s="116"/>
      <c r="X13" s="116"/>
    </row>
    <row r="14" spans="1:256" s="117" customFormat="1" ht="51" customHeight="1">
      <c r="A14" s="122">
        <v>4</v>
      </c>
      <c r="B14" s="123" t="s">
        <v>145</v>
      </c>
      <c r="C14" s="124"/>
      <c r="D14" s="125" t="s">
        <v>127</v>
      </c>
      <c r="E14" s="154" t="s">
        <v>261</v>
      </c>
      <c r="F14" s="121" t="s">
        <v>277</v>
      </c>
      <c r="G14" s="55" t="s">
        <v>133</v>
      </c>
      <c r="H14" s="198" t="s">
        <v>112</v>
      </c>
      <c r="I14" s="208" t="s">
        <v>319</v>
      </c>
      <c r="J14" s="220" t="s">
        <v>219</v>
      </c>
      <c r="K14" s="219"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76.5">
      <c r="A15" s="122">
        <v>5</v>
      </c>
      <c r="B15" s="123" t="s">
        <v>128</v>
      </c>
      <c r="C15" s="125"/>
      <c r="D15" s="125" t="s">
        <v>58</v>
      </c>
      <c r="E15" s="154" t="s">
        <v>183</v>
      </c>
      <c r="F15" s="121" t="s">
        <v>278</v>
      </c>
      <c r="G15" s="55"/>
      <c r="H15" s="198" t="s">
        <v>112</v>
      </c>
      <c r="I15" s="208" t="s">
        <v>330</v>
      </c>
      <c r="J15" s="220" t="s">
        <v>129</v>
      </c>
      <c r="K15" s="219" t="s">
        <v>112</v>
      </c>
      <c r="L15" s="122" t="s">
        <v>129</v>
      </c>
      <c r="M15" s="116"/>
      <c r="N15" s="116"/>
      <c r="O15" s="116"/>
      <c r="P15" s="116"/>
      <c r="Q15" s="116"/>
      <c r="R15" s="116"/>
      <c r="S15" s="116"/>
      <c r="T15" s="116"/>
      <c r="U15" s="116"/>
      <c r="V15" s="116"/>
      <c r="W15" s="116"/>
      <c r="X15" s="116"/>
    </row>
    <row r="16" spans="1:24" s="117" customFormat="1" ht="25.5">
      <c r="A16" s="231" t="s">
        <v>2</v>
      </c>
      <c r="B16" s="178" t="s">
        <v>67</v>
      </c>
      <c r="C16" s="164"/>
      <c r="D16" s="210"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211.5" customHeight="1">
      <c r="A17" s="52">
        <v>1</v>
      </c>
      <c r="B17" s="210" t="s">
        <v>73</v>
      </c>
      <c r="C17" s="210" t="s">
        <v>14</v>
      </c>
      <c r="D17" s="210" t="s">
        <v>71</v>
      </c>
      <c r="E17" s="154" t="s">
        <v>194</v>
      </c>
      <c r="F17" s="54" t="s">
        <v>353</v>
      </c>
      <c r="G17" s="51" t="s">
        <v>112</v>
      </c>
      <c r="H17" s="154" t="s">
        <v>197</v>
      </c>
      <c r="I17" s="208" t="s">
        <v>330</v>
      </c>
      <c r="J17" s="221" t="s">
        <v>274</v>
      </c>
      <c r="K17" s="221" t="s">
        <v>112</v>
      </c>
      <c r="L17" s="202" t="s">
        <v>274</v>
      </c>
      <c r="M17" s="116"/>
      <c r="N17" s="116"/>
      <c r="O17" s="116"/>
      <c r="P17" s="116"/>
      <c r="Q17" s="116"/>
      <c r="R17" s="116"/>
      <c r="S17" s="116"/>
      <c r="T17" s="116"/>
      <c r="U17" s="116"/>
      <c r="V17" s="116"/>
      <c r="W17" s="116"/>
      <c r="X17" s="116"/>
    </row>
    <row r="18" spans="1:24" s="117" customFormat="1" ht="43.5" customHeight="1">
      <c r="A18" s="52">
        <v>2</v>
      </c>
      <c r="B18" s="210" t="s">
        <v>74</v>
      </c>
      <c r="C18" s="210" t="s">
        <v>14</v>
      </c>
      <c r="D18" s="210" t="s">
        <v>71</v>
      </c>
      <c r="E18" s="208" t="s">
        <v>290</v>
      </c>
      <c r="F18" s="56" t="s">
        <v>262</v>
      </c>
      <c r="G18" s="51" t="s">
        <v>112</v>
      </c>
      <c r="H18" s="154" t="s">
        <v>112</v>
      </c>
      <c r="I18" s="208" t="s">
        <v>330</v>
      </c>
      <c r="J18" s="220" t="s">
        <v>220</v>
      </c>
      <c r="K18" s="221" t="s">
        <v>112</v>
      </c>
      <c r="L18" s="52" t="s">
        <v>220</v>
      </c>
      <c r="M18" s="116"/>
      <c r="N18" s="116"/>
      <c r="O18" s="116"/>
      <c r="P18" s="135" t="s">
        <v>20</v>
      </c>
      <c r="Q18" s="116"/>
      <c r="R18" s="116"/>
      <c r="S18" s="116"/>
      <c r="T18" s="116"/>
      <c r="U18" s="116"/>
      <c r="V18" s="116"/>
      <c r="W18" s="116"/>
      <c r="X18" s="116"/>
    </row>
    <row r="19" spans="1:24" s="117" customFormat="1" ht="228" customHeight="1">
      <c r="A19" s="52">
        <v>3</v>
      </c>
      <c r="B19" s="210" t="s">
        <v>75</v>
      </c>
      <c r="C19" s="210" t="s">
        <v>14</v>
      </c>
      <c r="D19" s="210" t="s">
        <v>327</v>
      </c>
      <c r="E19" s="154" t="s">
        <v>207</v>
      </c>
      <c r="F19" s="258" t="s">
        <v>348</v>
      </c>
      <c r="G19" s="55" t="s">
        <v>113</v>
      </c>
      <c r="H19" s="154" t="s">
        <v>112</v>
      </c>
      <c r="I19" s="208" t="s">
        <v>330</v>
      </c>
      <c r="J19" s="209" t="s">
        <v>305</v>
      </c>
      <c r="K19" s="220" t="s">
        <v>281</v>
      </c>
      <c r="L19" s="211" t="s">
        <v>306</v>
      </c>
      <c r="M19" s="116"/>
      <c r="N19" s="116"/>
      <c r="O19" s="116"/>
      <c r="P19" s="135" t="s">
        <v>15</v>
      </c>
      <c r="Q19" s="116"/>
      <c r="R19" s="116"/>
      <c r="S19" s="116"/>
      <c r="T19" s="116"/>
      <c r="U19" s="116"/>
      <c r="V19" s="116"/>
      <c r="W19" s="116"/>
      <c r="X19" s="116"/>
    </row>
    <row r="20" spans="1:24" s="117" customFormat="1" ht="179.25" customHeight="1">
      <c r="A20" s="57">
        <v>4</v>
      </c>
      <c r="B20" s="210" t="s">
        <v>304</v>
      </c>
      <c r="C20" s="210" t="s">
        <v>14</v>
      </c>
      <c r="D20" s="210" t="s">
        <v>327</v>
      </c>
      <c r="E20" s="154" t="s">
        <v>208</v>
      </c>
      <c r="F20" s="53" t="s">
        <v>354</v>
      </c>
      <c r="G20" s="55" t="s">
        <v>114</v>
      </c>
      <c r="H20" s="154" t="s">
        <v>112</v>
      </c>
      <c r="I20" s="208" t="s">
        <v>330</v>
      </c>
      <c r="J20" s="220" t="s">
        <v>147</v>
      </c>
      <c r="K20" s="221" t="s">
        <v>112</v>
      </c>
      <c r="L20" s="52" t="s">
        <v>147</v>
      </c>
      <c r="M20" s="116"/>
      <c r="N20" s="116"/>
      <c r="O20" s="116"/>
      <c r="P20" s="135" t="s">
        <v>21</v>
      </c>
      <c r="Q20" s="116"/>
      <c r="R20" s="116"/>
      <c r="S20" s="116"/>
      <c r="T20" s="116"/>
      <c r="U20" s="116"/>
      <c r="V20" s="116"/>
      <c r="W20" s="116"/>
      <c r="X20" s="116"/>
    </row>
    <row r="21" spans="1:24" s="117" customFormat="1" ht="409.5">
      <c r="A21" s="52">
        <v>5</v>
      </c>
      <c r="B21" s="210" t="s">
        <v>77</v>
      </c>
      <c r="C21" s="210" t="s">
        <v>14</v>
      </c>
      <c r="D21" s="210" t="s">
        <v>93</v>
      </c>
      <c r="E21" s="154" t="s">
        <v>202</v>
      </c>
      <c r="F21" s="53" t="s">
        <v>355</v>
      </c>
      <c r="G21" s="51" t="s">
        <v>150</v>
      </c>
      <c r="H21" s="154" t="s">
        <v>202</v>
      </c>
      <c r="I21" s="208" t="s">
        <v>330</v>
      </c>
      <c r="J21" s="220" t="s">
        <v>221</v>
      </c>
      <c r="K21" s="221" t="s">
        <v>112</v>
      </c>
      <c r="L21" s="52" t="s">
        <v>221</v>
      </c>
      <c r="M21" s="116"/>
      <c r="N21" s="116"/>
      <c r="O21" s="116"/>
      <c r="P21" s="135" t="s">
        <v>14</v>
      </c>
      <c r="Q21" s="116"/>
      <c r="R21" s="116"/>
      <c r="S21" s="116"/>
      <c r="T21" s="116"/>
      <c r="U21" s="116"/>
      <c r="V21" s="116"/>
      <c r="W21" s="116"/>
      <c r="X21" s="116"/>
    </row>
    <row r="22" spans="1:24" s="117" customFormat="1" ht="171" customHeight="1">
      <c r="A22" s="52">
        <v>6</v>
      </c>
      <c r="B22" s="210" t="s">
        <v>78</v>
      </c>
      <c r="C22" s="210" t="s">
        <v>16</v>
      </c>
      <c r="D22" s="210" t="s">
        <v>93</v>
      </c>
      <c r="E22" s="154" t="s">
        <v>203</v>
      </c>
      <c r="F22" s="53" t="s">
        <v>346</v>
      </c>
      <c r="G22" s="51" t="s">
        <v>151</v>
      </c>
      <c r="H22" s="154" t="s">
        <v>203</v>
      </c>
      <c r="I22" s="208" t="s">
        <v>330</v>
      </c>
      <c r="J22" s="157" t="s">
        <v>307</v>
      </c>
      <c r="K22" s="220" t="s">
        <v>281</v>
      </c>
      <c r="L22" s="210" t="s">
        <v>308</v>
      </c>
      <c r="M22" s="116"/>
      <c r="N22" s="116"/>
      <c r="O22" s="116"/>
      <c r="P22" s="116"/>
      <c r="Q22" s="116"/>
      <c r="R22" s="116"/>
      <c r="S22" s="116"/>
      <c r="T22" s="116"/>
      <c r="U22" s="116"/>
      <c r="V22" s="116"/>
      <c r="W22" s="116"/>
      <c r="X22" s="116"/>
    </row>
    <row r="23" spans="1:24" s="117" customFormat="1" ht="204" customHeight="1">
      <c r="A23" s="52">
        <v>7</v>
      </c>
      <c r="B23" s="210" t="s">
        <v>80</v>
      </c>
      <c r="C23" s="210" t="s">
        <v>16</v>
      </c>
      <c r="D23" s="210" t="s">
        <v>93</v>
      </c>
      <c r="E23" s="154" t="s">
        <v>177</v>
      </c>
      <c r="F23" s="53" t="s">
        <v>347</v>
      </c>
      <c r="G23" s="55" t="s">
        <v>115</v>
      </c>
      <c r="H23" s="154" t="s">
        <v>112</v>
      </c>
      <c r="I23" s="208" t="s">
        <v>330</v>
      </c>
      <c r="J23" s="209" t="s">
        <v>309</v>
      </c>
      <c r="K23" s="220" t="s">
        <v>281</v>
      </c>
      <c r="L23" s="211" t="s">
        <v>310</v>
      </c>
      <c r="M23" s="116"/>
      <c r="N23" s="116"/>
      <c r="O23" s="116"/>
      <c r="P23" s="116"/>
      <c r="Q23" s="116"/>
      <c r="R23" s="116"/>
      <c r="S23" s="116"/>
      <c r="T23" s="116"/>
      <c r="U23" s="116"/>
      <c r="V23" s="116"/>
      <c r="W23" s="116"/>
      <c r="X23" s="116"/>
    </row>
    <row r="24" spans="1:24" s="117" customFormat="1" ht="260.25" customHeight="1">
      <c r="A24" s="52">
        <v>8</v>
      </c>
      <c r="B24" s="210" t="s">
        <v>152</v>
      </c>
      <c r="C24" s="210" t="s">
        <v>15</v>
      </c>
      <c r="D24" s="210" t="s">
        <v>93</v>
      </c>
      <c r="E24" s="154" t="s">
        <v>204</v>
      </c>
      <c r="F24" s="53" t="s">
        <v>359</v>
      </c>
      <c r="G24" s="51" t="s">
        <v>115</v>
      </c>
      <c r="H24" s="154" t="s">
        <v>204</v>
      </c>
      <c r="I24" s="208" t="s">
        <v>330</v>
      </c>
      <c r="J24" s="220" t="s">
        <v>223</v>
      </c>
      <c r="K24" s="221" t="s">
        <v>112</v>
      </c>
      <c r="L24" s="52" t="s">
        <v>223</v>
      </c>
      <c r="M24" s="116"/>
      <c r="N24" s="116"/>
      <c r="O24" s="116"/>
      <c r="P24" s="116"/>
      <c r="Q24" s="116"/>
      <c r="R24" s="116"/>
      <c r="S24" s="116"/>
      <c r="T24" s="116"/>
      <c r="U24" s="116"/>
      <c r="V24" s="116"/>
      <c r="W24" s="116"/>
      <c r="X24" s="116"/>
    </row>
    <row r="25" spans="1:24" s="117" customFormat="1" ht="38.25">
      <c r="A25" s="232"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47.25" customHeight="1">
      <c r="A26" s="212">
        <v>1</v>
      </c>
      <c r="B26" s="89" t="s">
        <v>69</v>
      </c>
      <c r="C26" s="137" t="s">
        <v>14</v>
      </c>
      <c r="D26" s="89" t="s">
        <v>55</v>
      </c>
      <c r="E26" s="153" t="s">
        <v>95</v>
      </c>
      <c r="F26" s="89" t="s">
        <v>341</v>
      </c>
      <c r="G26" s="51" t="s">
        <v>116</v>
      </c>
      <c r="H26" s="198" t="s">
        <v>112</v>
      </c>
      <c r="I26" s="208" t="s">
        <v>319</v>
      </c>
      <c r="J26" s="220" t="s">
        <v>95</v>
      </c>
      <c r="K26" s="220" t="s">
        <v>112</v>
      </c>
      <c r="L26" s="212" t="s">
        <v>95</v>
      </c>
      <c r="M26" s="116"/>
      <c r="N26" s="116"/>
      <c r="O26" s="116"/>
      <c r="P26" s="116"/>
      <c r="Q26" s="116"/>
      <c r="R26" s="116"/>
      <c r="S26" s="116"/>
      <c r="T26" s="116"/>
      <c r="U26" s="116"/>
      <c r="V26" s="116"/>
      <c r="W26" s="116"/>
      <c r="X26" s="116"/>
    </row>
    <row r="27" spans="1:24" s="117" customFormat="1" ht="69.75" customHeight="1">
      <c r="A27" s="212">
        <v>2</v>
      </c>
      <c r="B27" s="89" t="s">
        <v>70</v>
      </c>
      <c r="C27" s="137" t="s">
        <v>14</v>
      </c>
      <c r="D27" s="89" t="s">
        <v>55</v>
      </c>
      <c r="E27" s="154" t="s">
        <v>9</v>
      </c>
      <c r="F27" s="89" t="s">
        <v>342</v>
      </c>
      <c r="G27" s="51" t="s">
        <v>117</v>
      </c>
      <c r="H27" s="198" t="s">
        <v>112</v>
      </c>
      <c r="I27" s="208" t="s">
        <v>9</v>
      </c>
      <c r="J27" s="220" t="s">
        <v>224</v>
      </c>
      <c r="K27" s="220" t="s">
        <v>112</v>
      </c>
      <c r="L27" s="212" t="s">
        <v>224</v>
      </c>
      <c r="M27" s="116"/>
      <c r="N27" s="116"/>
      <c r="O27" s="116"/>
      <c r="P27" s="116"/>
      <c r="Q27" s="116"/>
      <c r="R27" s="116"/>
      <c r="S27" s="116"/>
      <c r="T27" s="116"/>
      <c r="U27" s="116"/>
      <c r="V27" s="116"/>
      <c r="W27" s="116"/>
      <c r="X27" s="116"/>
    </row>
    <row r="28" spans="1:24" s="117" customFormat="1" ht="216.75">
      <c r="A28" s="212">
        <v>3</v>
      </c>
      <c r="B28" s="89" t="s">
        <v>63</v>
      </c>
      <c r="C28" s="137" t="s">
        <v>15</v>
      </c>
      <c r="D28" s="89" t="s">
        <v>55</v>
      </c>
      <c r="E28" s="154" t="s">
        <v>249</v>
      </c>
      <c r="F28" s="89" t="s">
        <v>96</v>
      </c>
      <c r="G28" s="51" t="s">
        <v>137</v>
      </c>
      <c r="H28" s="198" t="s">
        <v>112</v>
      </c>
      <c r="I28" s="208" t="s">
        <v>9</v>
      </c>
      <c r="J28" s="220" t="s">
        <v>224</v>
      </c>
      <c r="K28" s="220" t="s">
        <v>112</v>
      </c>
      <c r="L28" s="212" t="s">
        <v>224</v>
      </c>
      <c r="M28" s="116"/>
      <c r="N28" s="116"/>
      <c r="O28" s="116"/>
      <c r="P28" s="116"/>
      <c r="Q28" s="116"/>
      <c r="R28" s="116"/>
      <c r="S28" s="116"/>
      <c r="T28" s="116"/>
      <c r="U28" s="116"/>
      <c r="V28" s="116"/>
      <c r="W28" s="116"/>
      <c r="X28" s="116"/>
    </row>
    <row r="29" spans="1:24" s="117" customFormat="1" ht="211.5" customHeight="1">
      <c r="A29" s="212">
        <v>4</v>
      </c>
      <c r="B29" s="88" t="s">
        <v>56</v>
      </c>
      <c r="C29" s="88" t="s">
        <v>15</v>
      </c>
      <c r="D29" s="88" t="s">
        <v>189</v>
      </c>
      <c r="E29" s="154" t="s">
        <v>184</v>
      </c>
      <c r="F29" s="88" t="s">
        <v>343</v>
      </c>
      <c r="G29" s="55" t="s">
        <v>118</v>
      </c>
      <c r="H29" s="198" t="s">
        <v>112</v>
      </c>
      <c r="I29" s="208" t="s">
        <v>331</v>
      </c>
      <c r="J29" s="222" t="s">
        <v>275</v>
      </c>
      <c r="K29" s="220" t="s">
        <v>112</v>
      </c>
      <c r="L29" s="203" t="s">
        <v>336</v>
      </c>
      <c r="M29" s="116"/>
      <c r="N29" s="116"/>
      <c r="O29" s="116"/>
      <c r="P29" s="116"/>
      <c r="Q29" s="116"/>
      <c r="R29" s="116"/>
      <c r="S29" s="116"/>
      <c r="T29" s="116"/>
      <c r="U29" s="116"/>
      <c r="V29" s="116"/>
      <c r="W29" s="116"/>
      <c r="X29" s="116"/>
    </row>
    <row r="30" spans="1:24" s="117" customFormat="1" ht="183.75" customHeight="1">
      <c r="A30" s="212">
        <v>5</v>
      </c>
      <c r="B30" s="87" t="s">
        <v>132</v>
      </c>
      <c r="C30" s="88"/>
      <c r="D30" s="88" t="s">
        <v>79</v>
      </c>
      <c r="E30" s="154" t="s">
        <v>198</v>
      </c>
      <c r="F30" s="88" t="s">
        <v>148</v>
      </c>
      <c r="G30" s="55" t="s">
        <v>112</v>
      </c>
      <c r="H30" s="198" t="s">
        <v>112</v>
      </c>
      <c r="I30" s="208" t="s">
        <v>320</v>
      </c>
      <c r="J30" s="220" t="s">
        <v>225</v>
      </c>
      <c r="K30" s="220" t="s">
        <v>112</v>
      </c>
      <c r="L30" s="212" t="s">
        <v>225</v>
      </c>
      <c r="M30" s="116"/>
      <c r="N30" s="116"/>
      <c r="O30" s="116"/>
      <c r="P30" s="116"/>
      <c r="Q30" s="116"/>
      <c r="R30" s="116"/>
      <c r="S30" s="116"/>
      <c r="T30" s="116"/>
      <c r="U30" s="116"/>
      <c r="V30" s="116"/>
      <c r="W30" s="116"/>
      <c r="X30" s="116"/>
    </row>
    <row r="31" spans="1:24" s="117" customFormat="1" ht="267.75">
      <c r="A31" s="212">
        <v>6</v>
      </c>
      <c r="B31" s="88" t="s">
        <v>131</v>
      </c>
      <c r="C31" s="88"/>
      <c r="D31" s="88" t="s">
        <v>79</v>
      </c>
      <c r="E31" s="154" t="s">
        <v>199</v>
      </c>
      <c r="F31" s="88" t="s">
        <v>148</v>
      </c>
      <c r="G31" s="138" t="s">
        <v>112</v>
      </c>
      <c r="H31" s="198" t="s">
        <v>112</v>
      </c>
      <c r="I31" s="208" t="s">
        <v>320</v>
      </c>
      <c r="J31" s="220" t="s">
        <v>226</v>
      </c>
      <c r="K31" s="220" t="s">
        <v>112</v>
      </c>
      <c r="L31" s="212" t="s">
        <v>226</v>
      </c>
      <c r="M31" s="116"/>
      <c r="N31" s="116"/>
      <c r="O31" s="116"/>
      <c r="P31" s="116"/>
      <c r="Q31" s="116"/>
      <c r="R31" s="116"/>
      <c r="S31" s="116"/>
      <c r="T31" s="116"/>
      <c r="U31" s="116"/>
      <c r="V31" s="116"/>
      <c r="W31" s="116"/>
      <c r="X31" s="116"/>
    </row>
    <row r="32" spans="1:12" s="117" customFormat="1" ht="306">
      <c r="A32" s="212">
        <v>7</v>
      </c>
      <c r="B32" s="89" t="s">
        <v>64</v>
      </c>
      <c r="C32" s="88" t="s">
        <v>14</v>
      </c>
      <c r="D32" s="88" t="s">
        <v>82</v>
      </c>
      <c r="E32" s="153" t="s">
        <v>98</v>
      </c>
      <c r="F32" s="89" t="s">
        <v>98</v>
      </c>
      <c r="G32" s="51" t="s">
        <v>119</v>
      </c>
      <c r="H32" s="198" t="s">
        <v>112</v>
      </c>
      <c r="I32" s="208" t="s">
        <v>320</v>
      </c>
      <c r="J32" s="220" t="s">
        <v>311</v>
      </c>
      <c r="K32" s="220" t="s">
        <v>281</v>
      </c>
      <c r="L32" s="212" t="s">
        <v>312</v>
      </c>
    </row>
    <row r="33" spans="1:12" s="117" customFormat="1" ht="54.75" customHeight="1">
      <c r="A33" s="212">
        <v>8</v>
      </c>
      <c r="B33" s="89" t="s">
        <v>65</v>
      </c>
      <c r="C33" s="88" t="s">
        <v>14</v>
      </c>
      <c r="D33" s="88" t="s">
        <v>81</v>
      </c>
      <c r="E33" s="154" t="s">
        <v>9</v>
      </c>
      <c r="F33" s="89" t="s">
        <v>149</v>
      </c>
      <c r="G33" s="51" t="s">
        <v>116</v>
      </c>
      <c r="H33" s="198" t="s">
        <v>112</v>
      </c>
      <c r="I33" s="208" t="s">
        <v>321</v>
      </c>
      <c r="J33" s="220" t="s">
        <v>228</v>
      </c>
      <c r="K33" s="220" t="s">
        <v>112</v>
      </c>
      <c r="L33" s="212" t="s">
        <v>228</v>
      </c>
    </row>
    <row r="34" spans="1:12" s="116" customFormat="1" ht="409.5">
      <c r="A34" s="233" t="s">
        <v>4</v>
      </c>
      <c r="B34" s="234" t="s">
        <v>54</v>
      </c>
      <c r="C34" s="235" t="s">
        <v>14</v>
      </c>
      <c r="D34" s="99" t="s">
        <v>60</v>
      </c>
      <c r="E34" s="154" t="s">
        <v>187</v>
      </c>
      <c r="F34" s="99" t="s">
        <v>279</v>
      </c>
      <c r="G34" s="55" t="s">
        <v>112</v>
      </c>
      <c r="H34" s="154" t="s">
        <v>112</v>
      </c>
      <c r="I34" s="208" t="s">
        <v>320</v>
      </c>
      <c r="J34" s="220" t="s">
        <v>102</v>
      </c>
      <c r="K34" s="220" t="s">
        <v>112</v>
      </c>
      <c r="L34" s="103" t="s">
        <v>102</v>
      </c>
    </row>
    <row r="35" spans="1:12" s="117" customFormat="1" ht="409.5">
      <c r="A35" s="103">
        <v>1</v>
      </c>
      <c r="B35" s="228" t="s">
        <v>135</v>
      </c>
      <c r="C35" s="228"/>
      <c r="D35" s="228" t="s">
        <v>58</v>
      </c>
      <c r="E35" s="155" t="s">
        <v>205</v>
      </c>
      <c r="F35" s="139" t="s">
        <v>280</v>
      </c>
      <c r="G35" s="55" t="s">
        <v>175</v>
      </c>
      <c r="H35" s="154" t="s">
        <v>118</v>
      </c>
      <c r="I35" s="208" t="s">
        <v>322</v>
      </c>
      <c r="J35" s="220" t="s">
        <v>136</v>
      </c>
      <c r="K35" s="220" t="s">
        <v>112</v>
      </c>
      <c r="L35" s="103" t="s">
        <v>136</v>
      </c>
    </row>
    <row r="36" spans="1:12" s="117" customFormat="1" ht="153.75" customHeight="1">
      <c r="A36" s="103">
        <v>2</v>
      </c>
      <c r="B36" s="228" t="s">
        <v>270</v>
      </c>
      <c r="C36" s="228"/>
      <c r="D36" s="228" t="s">
        <v>58</v>
      </c>
      <c r="E36" s="155"/>
      <c r="F36" s="139" t="s">
        <v>356</v>
      </c>
      <c r="G36" s="55"/>
      <c r="H36" s="154"/>
      <c r="I36" s="154" t="s">
        <v>322</v>
      </c>
      <c r="J36" s="220" t="s">
        <v>273</v>
      </c>
      <c r="K36" s="220" t="s">
        <v>112</v>
      </c>
      <c r="L36" s="103" t="s">
        <v>273</v>
      </c>
    </row>
    <row r="37" spans="1:12" s="117" customFormat="1" ht="382.5">
      <c r="A37" s="140"/>
      <c r="B37" s="141" t="s">
        <v>51</v>
      </c>
      <c r="C37" s="138" t="s">
        <v>16</v>
      </c>
      <c r="D37" s="142" t="s">
        <v>242</v>
      </c>
      <c r="E37" s="154" t="s">
        <v>186</v>
      </c>
      <c r="F37" s="142" t="s">
        <v>272</v>
      </c>
      <c r="G37" s="55" t="s">
        <v>140</v>
      </c>
      <c r="H37" s="157" t="s">
        <v>112</v>
      </c>
      <c r="I37" s="208" t="s">
        <v>322</v>
      </c>
      <c r="J37" s="157"/>
      <c r="K37" s="157"/>
      <c r="L37" s="55"/>
    </row>
    <row r="38" spans="1:12" s="117" customFormat="1" ht="138" customHeight="1">
      <c r="A38" s="103">
        <v>3</v>
      </c>
      <c r="B38" s="100" t="s">
        <v>138</v>
      </c>
      <c r="C38" s="235" t="s">
        <v>15</v>
      </c>
      <c r="D38" s="99" t="s">
        <v>55</v>
      </c>
      <c r="E38" s="154" t="s">
        <v>180</v>
      </c>
      <c r="F38" s="99" t="s">
        <v>179</v>
      </c>
      <c r="G38" s="51" t="s">
        <v>153</v>
      </c>
      <c r="H38" s="157" t="s">
        <v>185</v>
      </c>
      <c r="I38" s="157" t="s">
        <v>320</v>
      </c>
      <c r="J38" s="220" t="s">
        <v>229</v>
      </c>
      <c r="K38" s="220" t="s">
        <v>112</v>
      </c>
      <c r="L38" s="103" t="s">
        <v>337</v>
      </c>
    </row>
    <row r="39" spans="1:12" s="117" customFormat="1" ht="76.5">
      <c r="A39" s="103">
        <v>4</v>
      </c>
      <c r="B39" s="100" t="s">
        <v>120</v>
      </c>
      <c r="C39" s="100"/>
      <c r="D39" s="100" t="s">
        <v>55</v>
      </c>
      <c r="E39" s="156" t="s">
        <v>130</v>
      </c>
      <c r="F39" s="100" t="s">
        <v>130</v>
      </c>
      <c r="G39" s="143" t="s">
        <v>112</v>
      </c>
      <c r="H39" s="157" t="s">
        <v>112</v>
      </c>
      <c r="I39" s="208" t="s">
        <v>320</v>
      </c>
      <c r="J39" s="223" t="s">
        <v>130</v>
      </c>
      <c r="K39" s="220" t="s">
        <v>112</v>
      </c>
      <c r="L39" s="213" t="s">
        <v>130</v>
      </c>
    </row>
    <row r="40" spans="1:12" s="117" customFormat="1" ht="165.75">
      <c r="A40" s="103">
        <v>5</v>
      </c>
      <c r="B40" s="100" t="s">
        <v>328</v>
      </c>
      <c r="C40" s="100"/>
      <c r="D40" s="100" t="s">
        <v>124</v>
      </c>
      <c r="E40" s="154" t="s">
        <v>243</v>
      </c>
      <c r="F40" s="100" t="s">
        <v>244</v>
      </c>
      <c r="G40" s="141" t="s">
        <v>112</v>
      </c>
      <c r="H40" s="157"/>
      <c r="I40" s="157" t="s">
        <v>320</v>
      </c>
      <c r="J40" s="225" t="s">
        <v>300</v>
      </c>
      <c r="K40" s="220" t="s">
        <v>112</v>
      </c>
      <c r="L40" s="213" t="s">
        <v>300</v>
      </c>
    </row>
    <row r="41" spans="1:12" s="117" customFormat="1" ht="147" customHeight="1">
      <c r="A41" s="103">
        <v>6</v>
      </c>
      <c r="B41" s="100" t="s">
        <v>176</v>
      </c>
      <c r="C41" s="100"/>
      <c r="D41" s="100" t="s">
        <v>124</v>
      </c>
      <c r="E41" s="209" t="s">
        <v>200</v>
      </c>
      <c r="F41" s="259" t="s">
        <v>351</v>
      </c>
      <c r="G41" s="144"/>
      <c r="H41" s="157" t="s">
        <v>112</v>
      </c>
      <c r="I41" s="208" t="s">
        <v>320</v>
      </c>
      <c r="J41" s="223" t="s">
        <v>313</v>
      </c>
      <c r="K41" s="220" t="s">
        <v>282</v>
      </c>
      <c r="L41" s="213" t="s">
        <v>314</v>
      </c>
    </row>
    <row r="42" spans="1:12" s="117" customFormat="1" ht="45.75" customHeight="1">
      <c r="A42" s="103">
        <v>7</v>
      </c>
      <c r="B42" s="104" t="s">
        <v>316</v>
      </c>
      <c r="C42" s="228"/>
      <c r="D42" s="228" t="s">
        <v>124</v>
      </c>
      <c r="E42" s="157" t="s">
        <v>188</v>
      </c>
      <c r="F42" s="260" t="s">
        <v>350</v>
      </c>
      <c r="G42" s="51"/>
      <c r="H42" s="157" t="s">
        <v>112</v>
      </c>
      <c r="I42" s="208" t="s">
        <v>319</v>
      </c>
      <c r="J42" s="223" t="s">
        <v>299</v>
      </c>
      <c r="K42" s="220" t="s">
        <v>112</v>
      </c>
      <c r="L42" s="213" t="s">
        <v>299</v>
      </c>
    </row>
    <row r="43" spans="1:12" s="117" customFormat="1" ht="50.25" customHeight="1">
      <c r="A43" s="103">
        <v>8</v>
      </c>
      <c r="B43" s="227" t="s">
        <v>317</v>
      </c>
      <c r="C43" s="228"/>
      <c r="D43" s="228"/>
      <c r="E43" s="157"/>
      <c r="F43" s="48" t="s">
        <v>349</v>
      </c>
      <c r="G43" s="51"/>
      <c r="H43" s="157"/>
      <c r="I43" s="157" t="s">
        <v>319</v>
      </c>
      <c r="J43" s="223" t="s">
        <v>315</v>
      </c>
      <c r="K43" s="220" t="s">
        <v>282</v>
      </c>
      <c r="L43" s="213" t="s">
        <v>314</v>
      </c>
    </row>
    <row r="44" spans="1:12" s="117" customFormat="1" ht="51">
      <c r="A44" s="103">
        <v>9</v>
      </c>
      <c r="B44" s="228" t="s">
        <v>181</v>
      </c>
      <c r="C44" s="103"/>
      <c r="D44" s="228" t="s">
        <v>182</v>
      </c>
      <c r="E44" s="157" t="s">
        <v>9</v>
      </c>
      <c r="F44" s="47" t="s">
        <v>344</v>
      </c>
      <c r="G44" s="144"/>
      <c r="H44" s="157" t="s">
        <v>9</v>
      </c>
      <c r="I44" s="157" t="s">
        <v>9</v>
      </c>
      <c r="J44" s="220" t="s">
        <v>9</v>
      </c>
      <c r="K44" s="220" t="s">
        <v>112</v>
      </c>
      <c r="L44" s="103" t="s">
        <v>9</v>
      </c>
    </row>
    <row r="45" spans="1:12" s="117" customFormat="1" ht="12.75">
      <c r="A45" s="168" t="s">
        <v>68</v>
      </c>
      <c r="B45" s="145" t="s">
        <v>37</v>
      </c>
      <c r="C45" s="236"/>
      <c r="D45" s="236" t="s">
        <v>58</v>
      </c>
      <c r="E45" s="153"/>
      <c r="F45" s="145"/>
      <c r="G45" s="51"/>
      <c r="H45" s="199"/>
      <c r="I45" s="154"/>
      <c r="J45" s="154"/>
      <c r="K45" s="154"/>
      <c r="L45" s="146"/>
    </row>
    <row r="46" spans="1:12" s="117" customFormat="1" ht="51">
      <c r="A46" s="149">
        <v>1</v>
      </c>
      <c r="B46" s="169" t="s">
        <v>232</v>
      </c>
      <c r="C46" s="147"/>
      <c r="D46" s="146"/>
      <c r="E46" s="158"/>
      <c r="F46" s="146"/>
      <c r="G46" s="51"/>
      <c r="H46" s="198"/>
      <c r="I46" s="154" t="s">
        <v>319</v>
      </c>
      <c r="J46" s="220" t="s">
        <v>233</v>
      </c>
      <c r="K46" s="220" t="s">
        <v>112</v>
      </c>
      <c r="L46" s="149" t="s">
        <v>233</v>
      </c>
    </row>
    <row r="47" spans="1:12" s="117" customFormat="1" ht="409.5">
      <c r="A47" s="149">
        <v>2</v>
      </c>
      <c r="B47" s="189" t="s">
        <v>110</v>
      </c>
      <c r="C47" s="147" t="s">
        <v>21</v>
      </c>
      <c r="D47" s="146" t="s">
        <v>55</v>
      </c>
      <c r="E47" s="158" t="s">
        <v>195</v>
      </c>
      <c r="F47" s="146" t="s">
        <v>357</v>
      </c>
      <c r="G47" s="51" t="s">
        <v>134</v>
      </c>
      <c r="H47" s="198" t="s">
        <v>112</v>
      </c>
      <c r="I47" s="208" t="s">
        <v>324</v>
      </c>
      <c r="J47" s="157" t="s">
        <v>302</v>
      </c>
      <c r="K47" s="220" t="s">
        <v>112</v>
      </c>
      <c r="L47" s="169" t="s">
        <v>302</v>
      </c>
    </row>
    <row r="48" spans="1:12" s="117" customFormat="1" ht="140.25">
      <c r="A48" s="149">
        <v>3</v>
      </c>
      <c r="B48" s="189" t="s">
        <v>83</v>
      </c>
      <c r="C48" s="147" t="s">
        <v>14</v>
      </c>
      <c r="D48" s="146" t="s">
        <v>55</v>
      </c>
      <c r="E48" s="153" t="s">
        <v>111</v>
      </c>
      <c r="F48" s="146" t="s">
        <v>111</v>
      </c>
      <c r="G48" s="51" t="s">
        <v>118</v>
      </c>
      <c r="H48" s="198" t="s">
        <v>112</v>
      </c>
      <c r="I48" s="208" t="s">
        <v>319</v>
      </c>
      <c r="J48" s="220" t="s">
        <v>235</v>
      </c>
      <c r="K48" s="220" t="s">
        <v>112</v>
      </c>
      <c r="L48" s="149" t="s">
        <v>235</v>
      </c>
    </row>
    <row r="49" spans="1:12" s="117" customFormat="1" ht="32.25" customHeight="1">
      <c r="A49" s="149">
        <v>4</v>
      </c>
      <c r="B49" s="189" t="s">
        <v>301</v>
      </c>
      <c r="C49" s="147"/>
      <c r="D49" s="146"/>
      <c r="E49" s="153"/>
      <c r="F49" s="146"/>
      <c r="G49" s="51"/>
      <c r="H49" s="198"/>
      <c r="I49" s="208" t="s">
        <v>319</v>
      </c>
      <c r="J49" s="220" t="s">
        <v>303</v>
      </c>
      <c r="K49" s="220"/>
      <c r="L49" s="149" t="s">
        <v>303</v>
      </c>
    </row>
    <row r="50" spans="1:12" s="117" customFormat="1" ht="57" customHeight="1">
      <c r="A50" s="149">
        <v>5</v>
      </c>
      <c r="B50" s="169" t="s">
        <v>141</v>
      </c>
      <c r="C50" s="169" t="s">
        <v>14</v>
      </c>
      <c r="D50" s="169" t="s">
        <v>55</v>
      </c>
      <c r="E50" s="153" t="s">
        <v>107</v>
      </c>
      <c r="F50" s="146" t="s">
        <v>236</v>
      </c>
      <c r="G50" s="51" t="s">
        <v>134</v>
      </c>
      <c r="H50" s="198" t="s">
        <v>112</v>
      </c>
      <c r="I50" s="208" t="s">
        <v>319</v>
      </c>
      <c r="J50" s="223" t="s">
        <v>236</v>
      </c>
      <c r="K50" s="220" t="s">
        <v>112</v>
      </c>
      <c r="L50" s="173" t="s">
        <v>236</v>
      </c>
    </row>
    <row r="51" spans="1:12" s="117" customFormat="1" ht="93.75" customHeight="1">
      <c r="A51" s="149">
        <v>6</v>
      </c>
      <c r="B51" s="170" t="s">
        <v>291</v>
      </c>
      <c r="C51" s="169"/>
      <c r="D51" s="169" t="s">
        <v>292</v>
      </c>
      <c r="E51" s="159"/>
      <c r="F51" s="241" t="s">
        <v>358</v>
      </c>
      <c r="G51" s="171"/>
      <c r="H51" s="199"/>
      <c r="I51" s="154" t="s">
        <v>319</v>
      </c>
      <c r="J51" s="224" t="s">
        <v>293</v>
      </c>
      <c r="K51" s="220"/>
      <c r="L51" s="174" t="s">
        <v>338</v>
      </c>
    </row>
    <row r="52" spans="1:12" s="117" customFormat="1" ht="93.75" customHeight="1">
      <c r="A52" s="226">
        <v>7</v>
      </c>
      <c r="B52" s="170" t="s">
        <v>237</v>
      </c>
      <c r="C52" s="169"/>
      <c r="D52" s="169" t="s">
        <v>238</v>
      </c>
      <c r="E52" s="159"/>
      <c r="F52" s="207" t="s">
        <v>289</v>
      </c>
      <c r="G52" s="171"/>
      <c r="H52" s="199"/>
      <c r="I52" s="154" t="s">
        <v>319</v>
      </c>
      <c r="J52" s="224" t="s">
        <v>239</v>
      </c>
      <c r="K52" s="220" t="s">
        <v>112</v>
      </c>
      <c r="L52" s="174" t="s">
        <v>239</v>
      </c>
    </row>
    <row r="53" ht="12.75">
      <c r="A53" s="237"/>
    </row>
    <row r="54" ht="12.75">
      <c r="A54" s="238"/>
    </row>
    <row r="55" ht="12.75">
      <c r="A55" s="238"/>
    </row>
    <row r="56" spans="2:7" ht="12.75">
      <c r="B56" s="238"/>
      <c r="C56" s="238"/>
      <c r="D56" s="238"/>
      <c r="F56" s="1"/>
      <c r="G56" s="1"/>
    </row>
    <row r="57" spans="2:7" ht="12.75">
      <c r="B57" s="238"/>
      <c r="C57" s="238"/>
      <c r="D57" s="238"/>
      <c r="F57" s="1"/>
      <c r="G57" s="1"/>
    </row>
    <row r="58" spans="2:7" ht="12.75">
      <c r="B58" s="238"/>
      <c r="C58" s="238"/>
      <c r="D58" s="238"/>
      <c r="F58" s="1"/>
      <c r="G58" s="1"/>
    </row>
    <row r="60" ht="12.75">
      <c r="B60" s="238"/>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2" t="str">
        <f>Setup!A2</f>
        <v>MIC/OC Special Sessions: Fuel Requirements for Black Start Resources</v>
      </c>
      <c r="B1" s="242"/>
      <c r="C1" s="242"/>
      <c r="D1" s="242"/>
      <c r="E1" s="242"/>
      <c r="F1" s="242"/>
      <c r="G1" s="242"/>
    </row>
    <row r="2" spans="1:7" ht="18">
      <c r="A2" s="243" t="str">
        <f>Setup!A5</f>
        <v>Fuel Requirements for Black Start Resources</v>
      </c>
      <c r="B2" s="243"/>
      <c r="C2" s="243"/>
      <c r="D2" s="243"/>
      <c r="E2" s="243"/>
      <c r="F2" s="243"/>
      <c r="G2" s="243"/>
    </row>
    <row r="3" spans="1:9" ht="18">
      <c r="A3" s="244" t="s">
        <v>32</v>
      </c>
      <c r="B3" s="244"/>
      <c r="C3" s="244"/>
      <c r="D3" s="244"/>
      <c r="E3" s="244"/>
      <c r="F3" s="244"/>
      <c r="G3" s="244"/>
      <c r="H3" s="244"/>
      <c r="I3" s="244"/>
    </row>
    <row r="4" spans="1:2" ht="38.25" customHeight="1">
      <c r="A4" s="2"/>
      <c r="B4" s="13" t="s">
        <v>39</v>
      </c>
    </row>
    <row r="5" spans="1:6" ht="41.25" customHeight="1">
      <c r="A5" s="13"/>
      <c r="B5" s="254" t="s">
        <v>18</v>
      </c>
      <c r="C5" s="255"/>
      <c r="D5" s="255"/>
      <c r="E5" s="255"/>
      <c r="F5" s="256"/>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2" t="str">
        <f>Setup!A2</f>
        <v>MIC/OC Special Sessions: Fuel Requirements for Black Start Resources</v>
      </c>
      <c r="B1" s="242"/>
      <c r="C1" s="257"/>
      <c r="D1" s="257"/>
      <c r="E1" s="257"/>
      <c r="F1" s="257"/>
      <c r="G1" s="257"/>
      <c r="H1" s="257"/>
      <c r="I1" s="257"/>
      <c r="J1" s="257"/>
    </row>
    <row r="2" spans="1:10" ht="18">
      <c r="A2" s="243" t="str">
        <f>Setup!A5</f>
        <v>Fuel Requirements for Black Start Resources</v>
      </c>
      <c r="B2" s="243"/>
      <c r="C2" s="257"/>
      <c r="D2" s="257"/>
      <c r="E2" s="257"/>
      <c r="F2" s="257"/>
      <c r="G2" s="257"/>
      <c r="H2" s="257"/>
      <c r="I2" s="257"/>
      <c r="J2" s="257"/>
    </row>
    <row r="3" spans="1:10" ht="18">
      <c r="A3" s="244" t="s">
        <v>26</v>
      </c>
      <c r="B3" s="244"/>
      <c r="C3" s="244"/>
      <c r="D3" s="244"/>
      <c r="E3" s="244"/>
      <c r="F3" s="244"/>
      <c r="G3" s="244"/>
      <c r="H3" s="244"/>
      <c r="I3" s="244"/>
      <c r="J3" s="244"/>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2022-08-09T16:20:26Z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